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80" activeTab="0"/>
  </bookViews>
  <sheets>
    <sheet name="Итог" sheetId="1" r:id="rId1"/>
    <sheet name="Техлист" sheetId="2" state="hidden" r:id="rId2"/>
  </sheets>
  <definedNames/>
  <calcPr fullCalcOnLoad="1"/>
</workbook>
</file>

<file path=xl/sharedStrings.xml><?xml version="1.0" encoding="utf-8"?>
<sst xmlns="http://schemas.openxmlformats.org/spreadsheetml/2006/main" count="97" uniqueCount="81">
  <si>
    <t>Турниры "Знайка" и "Умка". 2 тур. Командная "Своя Игра"</t>
  </si>
  <si>
    <t>ФИО Координатора:</t>
  </si>
  <si>
    <t>Зиатдинова Н.Р.</t>
  </si>
  <si>
    <t>игровые результаты</t>
  </si>
  <si>
    <t>Сведения о команде (нужно скопировать из файла Коды команд Знайки, Умка)</t>
  </si>
  <si>
    <t>Синий раунд</t>
  </si>
  <si>
    <t>Красный раунд</t>
  </si>
  <si>
    <t>КОД команды</t>
  </si>
  <si>
    <t>Название команды</t>
  </si>
  <si>
    <t xml:space="preserve">Класс </t>
  </si>
  <si>
    <t>Тема1</t>
  </si>
  <si>
    <t>Тема2</t>
  </si>
  <si>
    <t>Тема3</t>
  </si>
  <si>
    <t>Тема4</t>
  </si>
  <si>
    <t>Тема5</t>
  </si>
  <si>
    <t>Тема6</t>
  </si>
  <si>
    <t>Тема7</t>
  </si>
  <si>
    <t>Тема8</t>
  </si>
  <si>
    <t>Тема9</t>
  </si>
  <si>
    <t>Тема10</t>
  </si>
  <si>
    <t>Сумма</t>
  </si>
  <si>
    <t>Место</t>
  </si>
  <si>
    <t>Z340</t>
  </si>
  <si>
    <t>Грамотеи</t>
  </si>
  <si>
    <t>6</t>
  </si>
  <si>
    <t>Z341</t>
  </si>
  <si>
    <t>Дружба</t>
  </si>
  <si>
    <t>1</t>
  </si>
  <si>
    <t>Z342</t>
  </si>
  <si>
    <t>Орлы</t>
  </si>
  <si>
    <t>5</t>
  </si>
  <si>
    <t>Z343</t>
  </si>
  <si>
    <t>Самоцветы</t>
  </si>
  <si>
    <t>7</t>
  </si>
  <si>
    <t>Z344</t>
  </si>
  <si>
    <t>Супер детки</t>
  </si>
  <si>
    <t>2</t>
  </si>
  <si>
    <t>Z360</t>
  </si>
  <si>
    <t>Дружные</t>
  </si>
  <si>
    <t>8</t>
  </si>
  <si>
    <t>Z361</t>
  </si>
  <si>
    <t>Комета</t>
  </si>
  <si>
    <t>4</t>
  </si>
  <si>
    <t>Z362</t>
  </si>
  <si>
    <t>Лучики</t>
  </si>
  <si>
    <t>3</t>
  </si>
  <si>
    <t>Z345</t>
  </si>
  <si>
    <t>Z346</t>
  </si>
  <si>
    <t>Мы</t>
  </si>
  <si>
    <t>9</t>
  </si>
  <si>
    <t>Z347</t>
  </si>
  <si>
    <t>Позитив</t>
  </si>
  <si>
    <t>Z348</t>
  </si>
  <si>
    <t>Ритм</t>
  </si>
  <si>
    <t>10</t>
  </si>
  <si>
    <t>Z349</t>
  </si>
  <si>
    <t>СМИД</t>
  </si>
  <si>
    <t>Z350</t>
  </si>
  <si>
    <t>Умки</t>
  </si>
  <si>
    <t>Z351</t>
  </si>
  <si>
    <t>Умники</t>
  </si>
  <si>
    <t>Z352</t>
  </si>
  <si>
    <t>Фартовые</t>
  </si>
  <si>
    <t>Z353</t>
  </si>
  <si>
    <t>Фиксики</t>
  </si>
  <si>
    <t>Z363</t>
  </si>
  <si>
    <t>Крепкие орешки</t>
  </si>
  <si>
    <t>Z354</t>
  </si>
  <si>
    <t>Везунчики</t>
  </si>
  <si>
    <t>Z355</t>
  </si>
  <si>
    <t>Взрыв мозга</t>
  </si>
  <si>
    <t>Z356</t>
  </si>
  <si>
    <t>Дельфины</t>
  </si>
  <si>
    <t>Z357</t>
  </si>
  <si>
    <t>Звёздочка 1</t>
  </si>
  <si>
    <t>Z359</t>
  </si>
  <si>
    <t>Мега-мозг</t>
  </si>
  <si>
    <t>Z364</t>
  </si>
  <si>
    <t>Планета умников</t>
  </si>
  <si>
    <t>Z365</t>
  </si>
  <si>
    <t>Школьники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</si>
</sst>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50">
    <font>
      <sz val="10"/>
      <name val="Arial Cyr"/>
      <family val="2"/>
    </font>
    <font>
      <sz val="12"/>
      <color indexed="8"/>
      <name val="Arial"/>
      <family val="2"/>
    </font>
    <font>
      <b/>
      <sz val="10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8"/>
      <name val="Arial Cyr"/>
      <family val="2"/>
    </font>
    <font>
      <sz val="14"/>
      <name val="Arial Cyr"/>
      <family val="2"/>
    </font>
    <font>
      <b/>
      <i/>
      <sz val="13"/>
      <name val="Arial Cyr"/>
      <family val="2"/>
    </font>
    <font>
      <b/>
      <sz val="13"/>
      <name val="Arial Cyr"/>
      <family val="2"/>
    </font>
    <font>
      <b/>
      <sz val="12"/>
      <name val="Arial Cyr"/>
      <family val="2"/>
    </font>
    <font>
      <u val="single"/>
      <sz val="8.5"/>
      <color indexed="12"/>
      <name val="Arial Cyr"/>
      <family val="2"/>
    </font>
    <font>
      <u val="single"/>
      <sz val="8.5"/>
      <color indexed="36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0"/>
      <color indexed="10"/>
      <name val="Arial Cyr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15949"/>
        <bgColor indexed="64"/>
      </patternFill>
    </fill>
    <fill>
      <patternFill patternType="solid">
        <fgColor rgb="FFF8520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0C7ED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12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35" borderId="10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4" fillId="31" borderId="11" xfId="0" applyFont="1" applyFill="1" applyBorder="1" applyAlignment="1">
      <alignment horizontal="left"/>
    </xf>
    <xf numFmtId="0" fontId="4" fillId="37" borderId="11" xfId="0" applyFont="1" applyFill="1" applyBorder="1" applyAlignment="1">
      <alignment horizontal="left"/>
    </xf>
    <xf numFmtId="0" fontId="4" fillId="31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/>
    </xf>
    <xf numFmtId="0" fontId="0" fillId="38" borderId="11" xfId="0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/>
    </xf>
    <xf numFmtId="0" fontId="4" fillId="40" borderId="11" xfId="0" applyFont="1" applyFill="1" applyBorder="1" applyAlignment="1">
      <alignment horizontal="center"/>
    </xf>
    <xf numFmtId="49" fontId="4" fillId="40" borderId="11" xfId="0" applyNumberFormat="1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4" fillId="41" borderId="11" xfId="0" applyFont="1" applyFill="1" applyBorder="1" applyAlignment="1">
      <alignment horizontal="center"/>
    </xf>
    <xf numFmtId="49" fontId="4" fillId="41" borderId="11" xfId="0" applyNumberFormat="1" applyFont="1" applyFill="1" applyBorder="1" applyAlignment="1">
      <alignment horizontal="center"/>
    </xf>
    <xf numFmtId="0" fontId="4" fillId="42" borderId="11" xfId="0" applyFont="1" applyFill="1" applyBorder="1" applyAlignment="1">
      <alignment horizontal="center"/>
    </xf>
    <xf numFmtId="49" fontId="4" fillId="42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/>
    </xf>
    <xf numFmtId="0" fontId="4" fillId="43" borderId="19" xfId="0" applyFont="1" applyFill="1" applyBorder="1" applyAlignment="1">
      <alignment horizontal="center" vertical="center"/>
    </xf>
    <xf numFmtId="0" fontId="4" fillId="43" borderId="20" xfId="0" applyFont="1" applyFill="1" applyBorder="1" applyAlignment="1">
      <alignment horizontal="center" vertical="center"/>
    </xf>
    <xf numFmtId="0" fontId="4" fillId="38" borderId="21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0" fontId="4" fillId="38" borderId="2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gradznanij.com/uploads/8/1/3/4/8134671/3059777.jpe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1</xdr:col>
      <xdr:colOff>161925</xdr:colOff>
      <xdr:row>3</xdr:row>
      <xdr:rowOff>0</xdr:rowOff>
    </xdr:to>
    <xdr:pic>
      <xdr:nvPicPr>
        <xdr:cNvPr id="1" name="Picture 10" descr="Picture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" y="19050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0</xdr:rowOff>
    </xdr:from>
    <xdr:to>
      <xdr:col>1</xdr:col>
      <xdr:colOff>1371600</xdr:colOff>
      <xdr:row>2</xdr:row>
      <xdr:rowOff>276225</xdr:rowOff>
    </xdr:to>
    <xdr:pic>
      <xdr:nvPicPr>
        <xdr:cNvPr id="2" name="Picture 16" descr="um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0"/>
          <a:ext cx="1162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P30"/>
  <sheetViews>
    <sheetView showGridLines="0" tabSelected="1" zoomScale="70" zoomScaleNormal="70" zoomScalePageLayoutView="0" workbookViewId="0" topLeftCell="A1">
      <selection activeCell="P29" sqref="P29"/>
    </sheetView>
  </sheetViews>
  <sheetFormatPr defaultColWidth="9.00390625" defaultRowHeight="12.75"/>
  <cols>
    <col min="1" max="1" width="11.00390625" style="0" customWidth="1"/>
    <col min="2" max="2" width="42.875" style="0" customWidth="1"/>
    <col min="3" max="3" width="13.00390625" style="0" customWidth="1"/>
    <col min="4" max="4" width="8.25390625" style="3" customWidth="1"/>
    <col min="5" max="5" width="8.875" style="0" customWidth="1"/>
    <col min="6" max="6" width="8.625" style="0" customWidth="1"/>
    <col min="7" max="7" width="8.75390625" style="0" customWidth="1"/>
    <col min="8" max="8" width="8.625" style="0" customWidth="1"/>
    <col min="9" max="9" width="8.375" style="0" customWidth="1"/>
    <col min="10" max="11" width="8.75390625" style="0" customWidth="1"/>
    <col min="12" max="13" width="8.375" style="0" customWidth="1"/>
    <col min="14" max="14" width="15.25390625" style="0" customWidth="1"/>
    <col min="15" max="15" width="13.00390625" style="4" customWidth="1"/>
    <col min="16" max="16" width="19.00390625" style="5" customWidth="1"/>
    <col min="17" max="144" width="9.125" style="5" customWidth="1"/>
  </cols>
  <sheetData>
    <row r="1" spans="2:15" ht="23.25">
      <c r="B1" s="27" t="s">
        <v>0</v>
      </c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2:15" ht="23.25">
      <c r="B2" s="6"/>
      <c r="C2" s="6"/>
      <c r="D2" s="29" t="s">
        <v>1</v>
      </c>
      <c r="E2" s="30"/>
      <c r="F2" s="30"/>
      <c r="G2" s="30"/>
      <c r="H2" s="31"/>
      <c r="I2" s="32" t="s">
        <v>2</v>
      </c>
      <c r="J2" s="33"/>
      <c r="K2" s="33"/>
      <c r="L2" s="33"/>
      <c r="M2" s="33"/>
      <c r="N2" s="33"/>
      <c r="O2" s="33"/>
    </row>
    <row r="3" spans="2:15" ht="23.25">
      <c r="B3" s="7"/>
      <c r="C3" s="7"/>
      <c r="D3" s="34" t="s">
        <v>3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</row>
    <row r="4" spans="1:15" ht="66.75" customHeight="1">
      <c r="A4" s="37" t="s">
        <v>4</v>
      </c>
      <c r="B4" s="37"/>
      <c r="C4" s="38"/>
      <c r="D4" s="39" t="s">
        <v>5</v>
      </c>
      <c r="E4" s="40"/>
      <c r="F4" s="40"/>
      <c r="G4" s="40"/>
      <c r="H4" s="41"/>
      <c r="I4" s="42" t="s">
        <v>6</v>
      </c>
      <c r="J4" s="43"/>
      <c r="K4" s="43"/>
      <c r="L4" s="43"/>
      <c r="M4" s="44"/>
      <c r="N4" s="14"/>
      <c r="O4" s="15"/>
    </row>
    <row r="5" spans="1:15" ht="30">
      <c r="A5" s="8" t="s">
        <v>7</v>
      </c>
      <c r="B5" s="8" t="s">
        <v>8</v>
      </c>
      <c r="C5" s="8" t="s">
        <v>9</v>
      </c>
      <c r="D5" s="9" t="s">
        <v>10</v>
      </c>
      <c r="E5" s="9" t="s">
        <v>11</v>
      </c>
      <c r="F5" s="9" t="s">
        <v>12</v>
      </c>
      <c r="G5" s="9" t="s">
        <v>13</v>
      </c>
      <c r="H5" s="9" t="s">
        <v>14</v>
      </c>
      <c r="I5" s="16" t="s">
        <v>15</v>
      </c>
      <c r="J5" s="16" t="s">
        <v>16</v>
      </c>
      <c r="K5" s="16" t="s">
        <v>17</v>
      </c>
      <c r="L5" s="16" t="s">
        <v>18</v>
      </c>
      <c r="M5" s="16" t="s">
        <v>19</v>
      </c>
      <c r="N5" s="17" t="s">
        <v>20</v>
      </c>
      <c r="O5" s="18" t="s">
        <v>21</v>
      </c>
    </row>
    <row r="6" spans="1:16" ht="18">
      <c r="A6" s="10" t="s">
        <v>22</v>
      </c>
      <c r="B6" s="11" t="s">
        <v>23</v>
      </c>
      <c r="C6" s="12">
        <v>2</v>
      </c>
      <c r="D6" s="13">
        <v>0</v>
      </c>
      <c r="E6" s="13">
        <v>1</v>
      </c>
      <c r="F6" s="13">
        <v>3</v>
      </c>
      <c r="G6" s="13">
        <v>0</v>
      </c>
      <c r="H6" s="13">
        <v>0</v>
      </c>
      <c r="I6" s="19">
        <v>4</v>
      </c>
      <c r="J6" s="19">
        <v>-3</v>
      </c>
      <c r="K6" s="19">
        <v>-4</v>
      </c>
      <c r="L6" s="19">
        <v>0</v>
      </c>
      <c r="M6" s="19">
        <v>6</v>
      </c>
      <c r="N6" s="20">
        <f aca="true" t="shared" si="0" ref="N6:N29">SUM(D6:M6)</f>
        <v>7</v>
      </c>
      <c r="O6" s="21" t="s">
        <v>24</v>
      </c>
      <c r="P6" s="22" t="str">
        <f>IF(Техлист!P1&gt;0,"Пожалуйста, проверьте введённые ответы. Команда не может получить меньше 0 и больше 15 баллов за тему в первой части турнира и меньше (-15) или больше 15 - во второй."," ")</f>
        <v> </v>
      </c>
    </row>
    <row r="7" spans="1:16" ht="18">
      <c r="A7" s="10" t="s">
        <v>25</v>
      </c>
      <c r="B7" s="11" t="s">
        <v>26</v>
      </c>
      <c r="C7" s="12">
        <v>2</v>
      </c>
      <c r="D7" s="13">
        <v>1</v>
      </c>
      <c r="E7" s="13">
        <v>3</v>
      </c>
      <c r="F7" s="13">
        <v>1</v>
      </c>
      <c r="G7" s="13">
        <v>8</v>
      </c>
      <c r="H7" s="13">
        <v>2</v>
      </c>
      <c r="I7" s="19">
        <v>-6</v>
      </c>
      <c r="J7" s="19">
        <v>-3</v>
      </c>
      <c r="K7" s="19">
        <v>1</v>
      </c>
      <c r="L7" s="19">
        <v>8</v>
      </c>
      <c r="M7" s="19">
        <v>8</v>
      </c>
      <c r="N7" s="20">
        <f t="shared" si="0"/>
        <v>23</v>
      </c>
      <c r="O7" s="21" t="s">
        <v>27</v>
      </c>
      <c r="P7" s="22" t="str">
        <f>IF(Техлист!P2&gt;0,"Пожалуйста, проверьте введённые ответы. Команда не может получить меньше 0 и больше 15 баллов за тему в первой части турнира и меньше (-15) или больше 15 - во второй."," ")</f>
        <v> </v>
      </c>
    </row>
    <row r="8" spans="1:16" ht="18">
      <c r="A8" s="10" t="s">
        <v>28</v>
      </c>
      <c r="B8" s="11" t="s">
        <v>29</v>
      </c>
      <c r="C8" s="12">
        <v>2</v>
      </c>
      <c r="D8" s="13">
        <v>0</v>
      </c>
      <c r="E8" s="13">
        <v>4</v>
      </c>
      <c r="F8" s="13">
        <v>1</v>
      </c>
      <c r="G8" s="13">
        <v>0</v>
      </c>
      <c r="H8" s="13">
        <v>3</v>
      </c>
      <c r="I8" s="19">
        <v>1</v>
      </c>
      <c r="J8" s="19">
        <v>-3</v>
      </c>
      <c r="K8" s="19">
        <v>-1</v>
      </c>
      <c r="L8" s="19">
        <v>6</v>
      </c>
      <c r="M8" s="19">
        <v>1</v>
      </c>
      <c r="N8" s="20">
        <f t="shared" si="0"/>
        <v>12</v>
      </c>
      <c r="O8" s="21" t="s">
        <v>30</v>
      </c>
      <c r="P8" s="22" t="str">
        <f>IF(Техлист!P3&gt;0,"Пожалуйста, проверьте введённые ответы. Команда не может получить меньше 0 и больше 15 баллов за тему в первой части турнира и меньше (-15) или больше 15 - во второй."," ")</f>
        <v> </v>
      </c>
    </row>
    <row r="9" spans="1:16" ht="18">
      <c r="A9" s="10" t="s">
        <v>31</v>
      </c>
      <c r="B9" s="11" t="s">
        <v>32</v>
      </c>
      <c r="C9" s="12">
        <v>2</v>
      </c>
      <c r="D9" s="13">
        <v>0</v>
      </c>
      <c r="E9" s="13">
        <v>1</v>
      </c>
      <c r="F9" s="13">
        <v>3</v>
      </c>
      <c r="G9" s="13">
        <v>5</v>
      </c>
      <c r="H9" s="13">
        <v>0</v>
      </c>
      <c r="I9" s="19">
        <v>-14</v>
      </c>
      <c r="J9" s="19">
        <v>-5</v>
      </c>
      <c r="K9" s="19">
        <v>5</v>
      </c>
      <c r="L9" s="19">
        <v>-5</v>
      </c>
      <c r="M9" s="19">
        <v>4</v>
      </c>
      <c r="N9" s="20">
        <f t="shared" si="0"/>
        <v>-6</v>
      </c>
      <c r="O9" s="21" t="s">
        <v>33</v>
      </c>
      <c r="P9" s="22" t="str">
        <f>IF(Техлист!P4&gt;0,"Пожалуйста, проверьте введённые ответы. Команда не может получить меньше 0 и больше 15 баллов за тему в первой части турнира и меньше (-15) или больше 15 - во второй."," ")</f>
        <v> </v>
      </c>
    </row>
    <row r="10" spans="1:16" ht="18">
      <c r="A10" s="10" t="s">
        <v>34</v>
      </c>
      <c r="B10" s="11" t="s">
        <v>35</v>
      </c>
      <c r="C10" s="12">
        <v>2</v>
      </c>
      <c r="D10" s="13">
        <v>1</v>
      </c>
      <c r="E10" s="13">
        <v>1</v>
      </c>
      <c r="F10" s="13">
        <v>3</v>
      </c>
      <c r="G10" s="13">
        <v>5</v>
      </c>
      <c r="H10" s="13">
        <v>3</v>
      </c>
      <c r="I10" s="19">
        <v>0</v>
      </c>
      <c r="J10" s="19">
        <v>-2</v>
      </c>
      <c r="K10" s="19">
        <v>0</v>
      </c>
      <c r="L10" s="19">
        <v>9</v>
      </c>
      <c r="M10" s="19">
        <v>1</v>
      </c>
      <c r="N10" s="20">
        <f t="shared" si="0"/>
        <v>21</v>
      </c>
      <c r="O10" s="21" t="s">
        <v>36</v>
      </c>
      <c r="P10" s="22" t="str">
        <f>IF(Техлист!P5&gt;0,"Пожалуйста, проверьте введённые ответы. Команда не может получить меньше 0 и больше 15 баллов за тему в первой части турнира и меньше (-15) или больше 15 - во второй."," ")</f>
        <v> </v>
      </c>
    </row>
    <row r="11" spans="1:16" ht="18">
      <c r="A11" s="10" t="s">
        <v>37</v>
      </c>
      <c r="B11" s="11" t="s">
        <v>38</v>
      </c>
      <c r="C11" s="12">
        <v>2</v>
      </c>
      <c r="D11" s="13">
        <v>5</v>
      </c>
      <c r="E11" s="13">
        <v>0</v>
      </c>
      <c r="F11" s="13">
        <v>2</v>
      </c>
      <c r="G11" s="13">
        <v>1</v>
      </c>
      <c r="H11" s="13">
        <v>0</v>
      </c>
      <c r="I11" s="19">
        <v>-7</v>
      </c>
      <c r="J11" s="19">
        <v>-8</v>
      </c>
      <c r="K11" s="19">
        <v>-2</v>
      </c>
      <c r="L11" s="19">
        <v>2</v>
      </c>
      <c r="M11" s="19">
        <v>0</v>
      </c>
      <c r="N11" s="20">
        <f t="shared" si="0"/>
        <v>-7</v>
      </c>
      <c r="O11" s="21" t="s">
        <v>39</v>
      </c>
      <c r="P11" s="22"/>
    </row>
    <row r="12" spans="1:16" ht="18">
      <c r="A12" s="10" t="s">
        <v>40</v>
      </c>
      <c r="B12" s="11" t="s">
        <v>41</v>
      </c>
      <c r="C12" s="12">
        <v>2</v>
      </c>
      <c r="D12" s="13">
        <v>0</v>
      </c>
      <c r="E12" s="13">
        <v>1</v>
      </c>
      <c r="F12" s="13">
        <v>5</v>
      </c>
      <c r="G12" s="13">
        <v>1</v>
      </c>
      <c r="H12" s="13">
        <v>0</v>
      </c>
      <c r="I12" s="19">
        <v>0</v>
      </c>
      <c r="J12" s="19">
        <v>1</v>
      </c>
      <c r="K12" s="19">
        <v>1</v>
      </c>
      <c r="L12" s="19">
        <v>0</v>
      </c>
      <c r="M12" s="19">
        <v>5</v>
      </c>
      <c r="N12" s="20">
        <f t="shared" si="0"/>
        <v>14</v>
      </c>
      <c r="O12" s="21" t="s">
        <v>42</v>
      </c>
      <c r="P12" s="22"/>
    </row>
    <row r="13" spans="1:16" ht="18">
      <c r="A13" s="10" t="s">
        <v>43</v>
      </c>
      <c r="B13" s="11" t="s">
        <v>44</v>
      </c>
      <c r="C13" s="12">
        <v>2</v>
      </c>
      <c r="D13" s="13">
        <v>3</v>
      </c>
      <c r="E13" s="13">
        <v>3</v>
      </c>
      <c r="F13" s="13">
        <v>2</v>
      </c>
      <c r="G13" s="13">
        <v>1</v>
      </c>
      <c r="H13" s="13">
        <v>0</v>
      </c>
      <c r="I13" s="19">
        <v>-3</v>
      </c>
      <c r="J13" s="19">
        <v>2</v>
      </c>
      <c r="K13" s="19">
        <v>3</v>
      </c>
      <c r="L13" s="19">
        <v>9</v>
      </c>
      <c r="M13" s="19">
        <v>-3</v>
      </c>
      <c r="N13" s="20">
        <f t="shared" si="0"/>
        <v>17</v>
      </c>
      <c r="O13" s="21" t="s">
        <v>45</v>
      </c>
      <c r="P13" s="22"/>
    </row>
    <row r="14" spans="1:16" ht="18">
      <c r="A14" s="10" t="s">
        <v>46</v>
      </c>
      <c r="B14" s="11" t="s">
        <v>26</v>
      </c>
      <c r="C14" s="12">
        <v>3</v>
      </c>
      <c r="D14" s="13">
        <v>4</v>
      </c>
      <c r="E14" s="13">
        <v>5</v>
      </c>
      <c r="F14" s="13">
        <v>4</v>
      </c>
      <c r="G14" s="13">
        <v>10</v>
      </c>
      <c r="H14" s="13">
        <v>5</v>
      </c>
      <c r="I14" s="19">
        <v>0</v>
      </c>
      <c r="J14" s="19">
        <v>1</v>
      </c>
      <c r="K14" s="19">
        <v>3</v>
      </c>
      <c r="L14" s="19">
        <v>10</v>
      </c>
      <c r="M14" s="19">
        <v>11</v>
      </c>
      <c r="N14" s="23">
        <f t="shared" si="0"/>
        <v>53</v>
      </c>
      <c r="O14" s="24" t="s">
        <v>36</v>
      </c>
      <c r="P14" s="22" t="str">
        <f>IF(Техлист!P6&gt;0,"Пожалуйста, проверьте введённые ответы. Команда не может получить меньше 0 и больше 15 баллов за тему в первой части турнира и меньше (-15) или больше 15 - во второй."," ")</f>
        <v> </v>
      </c>
    </row>
    <row r="15" spans="1:16" ht="18">
      <c r="A15" s="10" t="s">
        <v>47</v>
      </c>
      <c r="B15" s="11" t="s">
        <v>48</v>
      </c>
      <c r="C15" s="12">
        <v>3</v>
      </c>
      <c r="D15" s="13">
        <v>1</v>
      </c>
      <c r="E15" s="13">
        <v>1</v>
      </c>
      <c r="F15" s="13">
        <v>3</v>
      </c>
      <c r="G15" s="13">
        <v>1</v>
      </c>
      <c r="H15" s="13">
        <v>0</v>
      </c>
      <c r="I15" s="19">
        <v>-6</v>
      </c>
      <c r="J15" s="19">
        <v>1</v>
      </c>
      <c r="K15" s="19">
        <v>1</v>
      </c>
      <c r="L15" s="19">
        <v>3</v>
      </c>
      <c r="M15" s="19">
        <v>-3</v>
      </c>
      <c r="N15" s="23">
        <f t="shared" si="0"/>
        <v>2</v>
      </c>
      <c r="O15" s="24" t="s">
        <v>49</v>
      </c>
      <c r="P15" s="22" t="str">
        <f>IF(Техлист!P7&gt;0,"Пожалуйста, проверьте введённые ответы. Команда не может получить меньше 0 и больше 15 баллов за тему в первой части турнира и меньше (-15) или больше 15 - во второй."," ")</f>
        <v> </v>
      </c>
    </row>
    <row r="16" spans="1:16" ht="18">
      <c r="A16" s="10" t="s">
        <v>50</v>
      </c>
      <c r="B16" s="11" t="s">
        <v>51</v>
      </c>
      <c r="C16" s="12">
        <v>3</v>
      </c>
      <c r="D16" s="13">
        <v>1</v>
      </c>
      <c r="E16" s="13">
        <v>10</v>
      </c>
      <c r="F16" s="13">
        <v>3</v>
      </c>
      <c r="G16" s="13">
        <v>4</v>
      </c>
      <c r="H16" s="13">
        <v>5</v>
      </c>
      <c r="I16" s="19">
        <v>-4</v>
      </c>
      <c r="J16" s="19">
        <v>6</v>
      </c>
      <c r="K16" s="19">
        <v>3</v>
      </c>
      <c r="L16" s="19">
        <v>6</v>
      </c>
      <c r="M16" s="19">
        <v>8</v>
      </c>
      <c r="N16" s="23">
        <f t="shared" si="0"/>
        <v>42</v>
      </c>
      <c r="O16" s="24" t="s">
        <v>45</v>
      </c>
      <c r="P16" s="22" t="str">
        <f>IF(Техлист!P8&gt;0,"Пожалуйста, проверьте введённые ответы. Команда не может получить меньше 0 и больше 15 баллов за тему в первой части турнира и меньше (-15) или больше 15 - во второй."," ")</f>
        <v> </v>
      </c>
    </row>
    <row r="17" spans="1:16" ht="18">
      <c r="A17" s="10" t="s">
        <v>52</v>
      </c>
      <c r="B17" s="11" t="s">
        <v>53</v>
      </c>
      <c r="C17" s="12">
        <v>3</v>
      </c>
      <c r="D17" s="13">
        <v>2</v>
      </c>
      <c r="E17" s="13">
        <v>0</v>
      </c>
      <c r="F17" s="13">
        <v>3</v>
      </c>
      <c r="G17" s="13">
        <v>0</v>
      </c>
      <c r="H17" s="13">
        <v>0</v>
      </c>
      <c r="I17" s="19">
        <v>-5</v>
      </c>
      <c r="J17" s="19">
        <v>-1</v>
      </c>
      <c r="K17" s="19">
        <v>-1</v>
      </c>
      <c r="L17" s="19">
        <v>5</v>
      </c>
      <c r="M17" s="19">
        <v>-8</v>
      </c>
      <c r="N17" s="23">
        <f t="shared" si="0"/>
        <v>-5</v>
      </c>
      <c r="O17" s="24" t="s">
        <v>54</v>
      </c>
      <c r="P17" s="22" t="str">
        <f>IF(Техлист!P9&gt;0,"Пожалуйста, проверьте введённые ответы. Команда не может получить меньше 0 и больше 15 баллов за тему в первой части турнира и меньше (-15) или больше 15 - во второй."," ")</f>
        <v> </v>
      </c>
    </row>
    <row r="18" spans="1:16" ht="18">
      <c r="A18" s="10" t="s">
        <v>55</v>
      </c>
      <c r="B18" s="11" t="s">
        <v>56</v>
      </c>
      <c r="C18" s="12">
        <v>3</v>
      </c>
      <c r="D18" s="13">
        <v>3</v>
      </c>
      <c r="E18" s="13">
        <v>1</v>
      </c>
      <c r="F18" s="13">
        <v>1</v>
      </c>
      <c r="G18" s="13">
        <v>4</v>
      </c>
      <c r="H18" s="13">
        <v>4</v>
      </c>
      <c r="I18" s="19">
        <v>2</v>
      </c>
      <c r="J18" s="19">
        <v>-1</v>
      </c>
      <c r="K18" s="19">
        <v>0</v>
      </c>
      <c r="L18" s="19">
        <v>-8</v>
      </c>
      <c r="M18" s="19">
        <v>0</v>
      </c>
      <c r="N18" s="23">
        <f t="shared" si="0"/>
        <v>6</v>
      </c>
      <c r="O18" s="24" t="s">
        <v>39</v>
      </c>
      <c r="P18" s="22" t="str">
        <f>IF(Техлист!P10&gt;0,"Пожалуйста, проверьте введённые ответы. Команда не может получить меньше 0 и больше 15 баллов за тему в первой части турнира и меньше (-15) или больше 15 - во второй."," ")</f>
        <v> </v>
      </c>
    </row>
    <row r="19" spans="1:16" ht="18">
      <c r="A19" s="10" t="s">
        <v>57</v>
      </c>
      <c r="B19" s="11" t="s">
        <v>58</v>
      </c>
      <c r="C19" s="12">
        <v>3</v>
      </c>
      <c r="D19" s="13">
        <v>1</v>
      </c>
      <c r="E19" s="13">
        <v>2</v>
      </c>
      <c r="F19" s="13">
        <v>6</v>
      </c>
      <c r="G19" s="13">
        <v>5</v>
      </c>
      <c r="H19" s="13">
        <v>5</v>
      </c>
      <c r="I19" s="19">
        <v>-9</v>
      </c>
      <c r="J19" s="19">
        <v>-3</v>
      </c>
      <c r="K19" s="19">
        <v>3</v>
      </c>
      <c r="L19" s="19">
        <v>-1</v>
      </c>
      <c r="M19" s="19">
        <v>2</v>
      </c>
      <c r="N19" s="23">
        <f t="shared" si="0"/>
        <v>11</v>
      </c>
      <c r="O19" s="24" t="s">
        <v>24</v>
      </c>
      <c r="P19" s="22" t="str">
        <f>IF(Техлист!P11&gt;0,"Пожалуйста, проверьте введённые ответы. Команда не может получить меньше 0 и больше 15 баллов за тему в первой части турнира и меньше (-15) или больше 15 - во второй."," ")</f>
        <v> </v>
      </c>
    </row>
    <row r="20" spans="1:16" ht="18">
      <c r="A20" s="10" t="s">
        <v>59</v>
      </c>
      <c r="B20" s="11" t="s">
        <v>60</v>
      </c>
      <c r="C20" s="12">
        <v>3</v>
      </c>
      <c r="D20" s="13">
        <v>0</v>
      </c>
      <c r="E20" s="13">
        <v>2</v>
      </c>
      <c r="F20" s="13">
        <v>3</v>
      </c>
      <c r="G20" s="13">
        <v>3</v>
      </c>
      <c r="H20" s="13">
        <v>2</v>
      </c>
      <c r="I20" s="19">
        <v>-11</v>
      </c>
      <c r="J20" s="19">
        <v>-2</v>
      </c>
      <c r="K20" s="19">
        <v>3</v>
      </c>
      <c r="L20" s="19">
        <v>9</v>
      </c>
      <c r="M20" s="19">
        <v>1</v>
      </c>
      <c r="N20" s="23">
        <f t="shared" si="0"/>
        <v>10</v>
      </c>
      <c r="O20" s="24" t="s">
        <v>33</v>
      </c>
      <c r="P20" s="22" t="str">
        <f>IF(Техлист!P12&gt;0,"Пожалуйста, проверьте введённые ответы. Команда не может получить меньше 0 и больше 15 баллов за тему в первой части турнира и меньше (-15) или больше 15 - во второй."," ")</f>
        <v> </v>
      </c>
    </row>
    <row r="21" spans="1:16" ht="18">
      <c r="A21" s="10" t="s">
        <v>61</v>
      </c>
      <c r="B21" s="11" t="s">
        <v>62</v>
      </c>
      <c r="C21" s="12">
        <v>3</v>
      </c>
      <c r="D21" s="13">
        <v>10</v>
      </c>
      <c r="E21" s="13">
        <v>6</v>
      </c>
      <c r="F21" s="13">
        <v>6</v>
      </c>
      <c r="G21" s="13">
        <v>6</v>
      </c>
      <c r="H21" s="13">
        <v>3</v>
      </c>
      <c r="I21" s="19">
        <v>0</v>
      </c>
      <c r="J21" s="19">
        <v>4</v>
      </c>
      <c r="K21" s="19">
        <v>10</v>
      </c>
      <c r="L21" s="19">
        <v>6</v>
      </c>
      <c r="M21" s="19">
        <v>15</v>
      </c>
      <c r="N21" s="23">
        <f t="shared" si="0"/>
        <v>66</v>
      </c>
      <c r="O21" s="24" t="s">
        <v>27</v>
      </c>
      <c r="P21" s="22" t="str">
        <f>IF(Техлист!P13&gt;0,"Пожалуйста, проверьте введённые ответы. Команда не может получить меньше 0 и больше 15 баллов за тему в первой части турнира и меньше (-15) или больше 15 - во второй."," ")</f>
        <v> </v>
      </c>
    </row>
    <row r="22" spans="1:16" ht="18">
      <c r="A22" s="10" t="s">
        <v>63</v>
      </c>
      <c r="B22" s="11" t="s">
        <v>64</v>
      </c>
      <c r="C22" s="12">
        <v>3</v>
      </c>
      <c r="D22" s="13">
        <v>7</v>
      </c>
      <c r="E22" s="13">
        <v>3</v>
      </c>
      <c r="F22" s="13">
        <v>3</v>
      </c>
      <c r="G22" s="13">
        <v>3</v>
      </c>
      <c r="H22" s="13">
        <v>5</v>
      </c>
      <c r="I22" s="19">
        <v>-9</v>
      </c>
      <c r="J22" s="19">
        <v>1</v>
      </c>
      <c r="K22" s="19">
        <v>6</v>
      </c>
      <c r="L22" s="19">
        <v>3</v>
      </c>
      <c r="M22" s="19">
        <v>6</v>
      </c>
      <c r="N22" s="23">
        <f t="shared" si="0"/>
        <v>28</v>
      </c>
      <c r="O22" s="24" t="s">
        <v>30</v>
      </c>
      <c r="P22" s="22" t="str">
        <f>IF(Техлист!P14&gt;0,"Пожалуйста, проверьте введённые ответы. Команда не может получить меньше 0 и больше 15 баллов за тему в первой части турнира и меньше (-15) или больше 15 - во второй."," ")</f>
        <v> </v>
      </c>
    </row>
    <row r="23" spans="1:16" ht="18">
      <c r="A23" s="10" t="s">
        <v>65</v>
      </c>
      <c r="B23" s="11" t="s">
        <v>66</v>
      </c>
      <c r="C23" s="12">
        <v>3</v>
      </c>
      <c r="D23" s="13">
        <v>4</v>
      </c>
      <c r="E23" s="13">
        <v>3</v>
      </c>
      <c r="F23" s="13">
        <v>6</v>
      </c>
      <c r="G23" s="13">
        <v>1</v>
      </c>
      <c r="H23" s="13">
        <v>1</v>
      </c>
      <c r="I23" s="19">
        <v>-8</v>
      </c>
      <c r="J23" s="19">
        <v>11</v>
      </c>
      <c r="K23" s="19">
        <v>4</v>
      </c>
      <c r="L23" s="19">
        <v>11</v>
      </c>
      <c r="M23" s="19">
        <v>1</v>
      </c>
      <c r="N23" s="23">
        <f t="shared" si="0"/>
        <v>34</v>
      </c>
      <c r="O23" s="24" t="s">
        <v>42</v>
      </c>
      <c r="P23" s="22"/>
    </row>
    <row r="24" spans="1:16" ht="18">
      <c r="A24" s="10" t="s">
        <v>67</v>
      </c>
      <c r="B24" s="11" t="s">
        <v>68</v>
      </c>
      <c r="C24" s="12">
        <v>4</v>
      </c>
      <c r="D24" s="13">
        <v>1</v>
      </c>
      <c r="E24" s="13">
        <v>2</v>
      </c>
      <c r="F24" s="13">
        <v>5</v>
      </c>
      <c r="G24" s="13">
        <v>10</v>
      </c>
      <c r="H24" s="13">
        <v>4</v>
      </c>
      <c r="I24" s="19">
        <v>2</v>
      </c>
      <c r="J24" s="19">
        <v>3</v>
      </c>
      <c r="K24" s="19">
        <v>7</v>
      </c>
      <c r="L24" s="19">
        <v>1</v>
      </c>
      <c r="M24" s="19">
        <v>2</v>
      </c>
      <c r="N24" s="25">
        <f t="shared" si="0"/>
        <v>37</v>
      </c>
      <c r="O24" s="26" t="s">
        <v>30</v>
      </c>
      <c r="P24" s="22" t="str">
        <f>IF(Техлист!P15&gt;0,"Пожалуйста, проверьте введённые ответы. Команда не может получить меньше 0 и больше 15 баллов за тему в первой части турнира и меньше (-15) или больше 15 - во второй."," ")</f>
        <v> </v>
      </c>
    </row>
    <row r="25" spans="1:16" ht="18">
      <c r="A25" s="10" t="s">
        <v>69</v>
      </c>
      <c r="B25" s="11" t="s">
        <v>70</v>
      </c>
      <c r="C25" s="12">
        <v>4</v>
      </c>
      <c r="D25" s="13">
        <v>6</v>
      </c>
      <c r="E25" s="13">
        <v>6</v>
      </c>
      <c r="F25" s="13">
        <v>6</v>
      </c>
      <c r="G25" s="13">
        <v>5</v>
      </c>
      <c r="H25" s="13">
        <v>3</v>
      </c>
      <c r="I25" s="19">
        <v>1</v>
      </c>
      <c r="J25" s="19">
        <v>15</v>
      </c>
      <c r="K25" s="19">
        <v>7</v>
      </c>
      <c r="L25" s="19">
        <v>11</v>
      </c>
      <c r="M25" s="19">
        <v>15</v>
      </c>
      <c r="N25" s="25">
        <f t="shared" si="0"/>
        <v>75</v>
      </c>
      <c r="O25" s="26" t="s">
        <v>27</v>
      </c>
      <c r="P25" s="22" t="str">
        <f>IF(Техлист!P16&gt;0,"Пожалуйста, проверьте введённые ответы. Команда не может получить меньше 0 и больше 15 баллов за тему в первой части турнира и меньше (-15) или больше 15 - во второй."," ")</f>
        <v> </v>
      </c>
    </row>
    <row r="26" spans="1:16" ht="18">
      <c r="A26" s="10" t="s">
        <v>71</v>
      </c>
      <c r="B26" s="11" t="s">
        <v>72</v>
      </c>
      <c r="C26" s="12">
        <v>4</v>
      </c>
      <c r="D26" s="13">
        <v>4</v>
      </c>
      <c r="E26" s="13">
        <v>6</v>
      </c>
      <c r="F26" s="13">
        <v>3</v>
      </c>
      <c r="G26" s="13">
        <v>4</v>
      </c>
      <c r="H26" s="13">
        <v>4</v>
      </c>
      <c r="I26" s="19">
        <v>-2</v>
      </c>
      <c r="J26" s="19">
        <v>9</v>
      </c>
      <c r="K26" s="19">
        <v>7</v>
      </c>
      <c r="L26" s="19">
        <v>4</v>
      </c>
      <c r="M26" s="19">
        <v>4</v>
      </c>
      <c r="N26" s="25">
        <f t="shared" si="0"/>
        <v>43</v>
      </c>
      <c r="O26" s="26" t="s">
        <v>42</v>
      </c>
      <c r="P26" s="22" t="str">
        <f>IF(Техлист!P17&gt;0,"Пожалуйста, проверьте введённые ответы. Команда не может получить меньше 0 и больше 15 баллов за тему в первой части турнира и меньше (-15) или больше 15 - во второй."," ")</f>
        <v> </v>
      </c>
    </row>
    <row r="27" spans="1:16" ht="18">
      <c r="A27" s="10" t="s">
        <v>73</v>
      </c>
      <c r="B27" s="11" t="s">
        <v>74</v>
      </c>
      <c r="C27" s="12">
        <v>4</v>
      </c>
      <c r="D27" s="13">
        <v>1</v>
      </c>
      <c r="E27" s="13">
        <v>1</v>
      </c>
      <c r="F27" s="13">
        <v>5</v>
      </c>
      <c r="G27" s="13">
        <v>4</v>
      </c>
      <c r="H27" s="13">
        <v>5</v>
      </c>
      <c r="I27" s="19">
        <v>-3</v>
      </c>
      <c r="J27" s="19">
        <v>-2</v>
      </c>
      <c r="K27" s="19">
        <v>-3</v>
      </c>
      <c r="L27" s="19">
        <v>11</v>
      </c>
      <c r="M27" s="19">
        <v>9</v>
      </c>
      <c r="N27" s="25">
        <f t="shared" si="0"/>
        <v>28</v>
      </c>
      <c r="O27" s="26" t="s">
        <v>24</v>
      </c>
      <c r="P27" s="22" t="str">
        <f>IF(Техлист!P18&gt;0,"Пожалуйста, проверьте введённые ответы. Команда не может получить меньше 0 и больше 15 баллов за тему в первой части турнира и меньше (-15) или больше 15 - во второй."," ")</f>
        <v> </v>
      </c>
    </row>
    <row r="28" spans="1:16" ht="18">
      <c r="A28" s="10" t="s">
        <v>75</v>
      </c>
      <c r="B28" s="11" t="s">
        <v>76</v>
      </c>
      <c r="C28" s="12">
        <v>4</v>
      </c>
      <c r="D28" s="13">
        <v>8</v>
      </c>
      <c r="E28" s="13">
        <v>7</v>
      </c>
      <c r="F28" s="13">
        <v>6</v>
      </c>
      <c r="G28" s="13">
        <v>7</v>
      </c>
      <c r="H28" s="13">
        <v>3</v>
      </c>
      <c r="I28" s="19">
        <v>-2</v>
      </c>
      <c r="J28" s="19">
        <v>6</v>
      </c>
      <c r="K28" s="19">
        <v>6</v>
      </c>
      <c r="L28" s="19">
        <v>6</v>
      </c>
      <c r="M28" s="19">
        <v>3</v>
      </c>
      <c r="N28" s="25">
        <f t="shared" si="0"/>
        <v>50</v>
      </c>
      <c r="O28" s="26" t="s">
        <v>45</v>
      </c>
      <c r="P28" s="22" t="str">
        <f>IF(Техлист!P20&gt;0,"Пожалуйста, проверьте введённые ответы. Команда не может получить меньше 0 и больше 15 баллов за тему в первой части турнира и меньше (-15) или больше 15 - во второй."," ")</f>
        <v> </v>
      </c>
    </row>
    <row r="29" spans="1:16" ht="18">
      <c r="A29" s="10" t="s">
        <v>77</v>
      </c>
      <c r="B29" s="11" t="s">
        <v>78</v>
      </c>
      <c r="C29" s="12">
        <v>4</v>
      </c>
      <c r="D29" s="13">
        <v>0</v>
      </c>
      <c r="E29" s="13">
        <v>2</v>
      </c>
      <c r="F29" s="13">
        <v>4</v>
      </c>
      <c r="G29" s="13">
        <v>0</v>
      </c>
      <c r="H29" s="13">
        <v>0</v>
      </c>
      <c r="I29" s="19">
        <v>2</v>
      </c>
      <c r="J29" s="19">
        <v>1</v>
      </c>
      <c r="K29" s="19">
        <v>3</v>
      </c>
      <c r="L29" s="19">
        <v>3</v>
      </c>
      <c r="M29" s="19">
        <v>-2</v>
      </c>
      <c r="N29" s="25">
        <f t="shared" si="0"/>
        <v>13</v>
      </c>
      <c r="O29" s="26" t="s">
        <v>33</v>
      </c>
      <c r="P29" s="22" t="str">
        <f>IF(Техлист!P22&gt;0,"Пожалуйста, проверьте введённые ответы. Команда не может получить меньше 0 и больше 15 баллов за тему в первой части турнира и меньше (-15) или больше 15 - во второй."," ")</f>
        <v> </v>
      </c>
    </row>
    <row r="30" spans="1:16" ht="18">
      <c r="A30" s="10" t="s">
        <v>79</v>
      </c>
      <c r="B30" s="11" t="s">
        <v>80</v>
      </c>
      <c r="C30" s="12">
        <v>4</v>
      </c>
      <c r="D30" s="13">
        <v>4</v>
      </c>
      <c r="E30" s="13">
        <v>9</v>
      </c>
      <c r="F30" s="13">
        <v>6</v>
      </c>
      <c r="G30" s="13">
        <v>4</v>
      </c>
      <c r="H30" s="13">
        <v>9</v>
      </c>
      <c r="I30" s="19">
        <v>1</v>
      </c>
      <c r="J30" s="19">
        <v>3</v>
      </c>
      <c r="K30" s="19">
        <v>7</v>
      </c>
      <c r="L30" s="19">
        <v>9</v>
      </c>
      <c r="M30" s="19">
        <v>15</v>
      </c>
      <c r="N30" s="25">
        <f>SUM(C30:L30)</f>
        <v>56</v>
      </c>
      <c r="O30" s="26" t="s">
        <v>36</v>
      </c>
      <c r="P30" s="22" t="str">
        <f>IF(Техлист!P23&gt;0,"Пожалуйста, проверьте введённые ответы. Команда не может получить меньше 0 и больше 15 баллов за тему в первой части турнира и меньше (-15) или больше 15 - во второй."," ")</f>
        <v> </v>
      </c>
    </row>
  </sheetData>
  <sheetProtection/>
  <mergeCells count="7">
    <mergeCell ref="B1:O1"/>
    <mergeCell ref="D2:H2"/>
    <mergeCell ref="I2:O2"/>
    <mergeCell ref="D3:O3"/>
    <mergeCell ref="A4:C4"/>
    <mergeCell ref="D4:H4"/>
    <mergeCell ref="I4:M4"/>
  </mergeCells>
  <printOptions/>
  <pageMargins left="0.75" right="0.75" top="1" bottom="1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O1" sqref="O1"/>
    </sheetView>
  </sheetViews>
  <sheetFormatPr defaultColWidth="9.125" defaultRowHeight="12.75"/>
  <cols>
    <col min="16" max="16" width="17.625" style="0" customWidth="1"/>
  </cols>
  <sheetData>
    <row r="1" spans="1:16" ht="12.75">
      <c r="A1" s="1">
        <f>IF((Итог!D6&gt;15),1,0)</f>
        <v>0</v>
      </c>
      <c r="B1" s="1">
        <f>IF((Итог!E6&gt;15),1,0)</f>
        <v>0</v>
      </c>
      <c r="C1" s="1">
        <f>IF((Итог!F6&gt;15),1,0)</f>
        <v>0</v>
      </c>
      <c r="D1" s="1">
        <f>IF((Итог!G6&gt;15),1,0)</f>
        <v>0</v>
      </c>
      <c r="E1" s="1">
        <f>IF((Итог!H6&gt;15),1,0)</f>
        <v>0</v>
      </c>
      <c r="F1" s="2">
        <f>IF((Итог!I6&gt;15),1,0)</f>
        <v>0</v>
      </c>
      <c r="G1" s="2">
        <f>IF((Итог!J6&gt;15),1,0)</f>
        <v>0</v>
      </c>
      <c r="H1" s="2">
        <f>IF((Итог!K6&gt;15),1,0)</f>
        <v>0</v>
      </c>
      <c r="I1" s="2">
        <f>IF((Итог!L6&gt;15),1,0)</f>
        <v>0</v>
      </c>
      <c r="J1" s="2">
        <f>IF((Итог!M6&gt;15),1,0)</f>
        <v>0</v>
      </c>
      <c r="K1">
        <f>IF(Итог!D6&lt;0,1,0)</f>
        <v>0</v>
      </c>
      <c r="L1">
        <f>IF(Итог!E6&lt;0,1,0)</f>
        <v>0</v>
      </c>
      <c r="M1">
        <f>IF(Итог!F6&lt;0,1,0)</f>
        <v>0</v>
      </c>
      <c r="N1">
        <f>IF(Итог!G6&lt;0,1,0)</f>
        <v>0</v>
      </c>
      <c r="O1">
        <f>IF(Итог!H6&lt;0,1,0)</f>
        <v>0</v>
      </c>
      <c r="P1">
        <f aca="true" t="shared" si="0" ref="P1:P37">SUM(A1:O1)</f>
        <v>0</v>
      </c>
    </row>
    <row r="2" spans="1:16" ht="12.75">
      <c r="A2">
        <f>IF((Итог!D7&gt;15),1,0)</f>
        <v>0</v>
      </c>
      <c r="B2">
        <f>IF((Итог!E7&gt;15),1,0)</f>
        <v>0</v>
      </c>
      <c r="C2">
        <f>IF((Итог!F7&gt;15),1,0)</f>
        <v>0</v>
      </c>
      <c r="D2">
        <f>IF((Итог!G7&gt;15),1,0)</f>
        <v>0</v>
      </c>
      <c r="E2">
        <f>IF((Итог!H7&gt;15),1,0)</f>
        <v>0</v>
      </c>
      <c r="F2">
        <f>IF((Итог!I7&gt;15),1,0)</f>
        <v>0</v>
      </c>
      <c r="G2">
        <f>IF((Итог!J7&gt;15),1,0)</f>
        <v>0</v>
      </c>
      <c r="H2">
        <f>IF((Итог!K7&gt;15),1,0)</f>
        <v>0</v>
      </c>
      <c r="I2">
        <f>IF((Итог!L7&gt;15),1,0)</f>
        <v>0</v>
      </c>
      <c r="J2">
        <f>IF((Итог!M7&gt;15),1,0)</f>
        <v>0</v>
      </c>
      <c r="K2">
        <f>IF(Итог!D7&lt;0,1,0)</f>
        <v>0</v>
      </c>
      <c r="L2">
        <f>IF(Итог!E7&lt;0,1,0)</f>
        <v>0</v>
      </c>
      <c r="M2">
        <f>IF(Итог!F7&lt;0,1,0)</f>
        <v>0</v>
      </c>
      <c r="N2">
        <f>IF(Итог!G7&lt;0,1,0)</f>
        <v>0</v>
      </c>
      <c r="O2">
        <f>IF(Итог!H7&lt;0,1,0)</f>
        <v>0</v>
      </c>
      <c r="P2">
        <f t="shared" si="0"/>
        <v>0</v>
      </c>
    </row>
    <row r="3" spans="1:16" ht="12.75">
      <c r="A3">
        <f>IF((Итог!D8&gt;15),1,0)</f>
        <v>0</v>
      </c>
      <c r="B3">
        <f>IF((Итог!E8&gt;15),1,0)</f>
        <v>0</v>
      </c>
      <c r="C3">
        <f>IF((Итог!F8&gt;15),1,0)</f>
        <v>0</v>
      </c>
      <c r="D3">
        <f>IF((Итог!G8&gt;15),1,0)</f>
        <v>0</v>
      </c>
      <c r="E3">
        <f>IF((Итог!H8&gt;15),1,0)</f>
        <v>0</v>
      </c>
      <c r="F3">
        <f>IF((Итог!I8&gt;15),1,0)</f>
        <v>0</v>
      </c>
      <c r="G3">
        <f>IF((Итог!J8&gt;15),1,0)</f>
        <v>0</v>
      </c>
      <c r="H3">
        <f>IF((Итог!K8&gt;15),1,0)</f>
        <v>0</v>
      </c>
      <c r="I3">
        <f>IF((Итог!L8&gt;15),1,0)</f>
        <v>0</v>
      </c>
      <c r="J3">
        <f>IF((Итог!M8&gt;15),1,0)</f>
        <v>0</v>
      </c>
      <c r="K3">
        <f>IF(Итог!D8&lt;0,1,0)</f>
        <v>0</v>
      </c>
      <c r="L3">
        <f>IF(Итог!E8&lt;0,1,0)</f>
        <v>0</v>
      </c>
      <c r="M3">
        <f>IF(Итог!F8&lt;0,1,0)</f>
        <v>0</v>
      </c>
      <c r="N3">
        <f>IF(Итог!G8&lt;0,1,0)</f>
        <v>0</v>
      </c>
      <c r="O3">
        <f>IF(Итог!H8&lt;0,1,0)</f>
        <v>0</v>
      </c>
      <c r="P3">
        <f t="shared" si="0"/>
        <v>0</v>
      </c>
    </row>
    <row r="4" spans="1:16" ht="12.75">
      <c r="A4">
        <f>IF((Итог!D9&gt;15),1,0)</f>
        <v>0</v>
      </c>
      <c r="B4">
        <f>IF((Итог!E9&gt;15),1,0)</f>
        <v>0</v>
      </c>
      <c r="C4">
        <f>IF((Итог!F9&gt;15),1,0)</f>
        <v>0</v>
      </c>
      <c r="D4">
        <f>IF((Итог!G9&gt;15),1,0)</f>
        <v>0</v>
      </c>
      <c r="E4">
        <f>IF((Итог!H9&gt;15),1,0)</f>
        <v>0</v>
      </c>
      <c r="F4">
        <f>IF((Итог!I9&gt;15),1,0)</f>
        <v>0</v>
      </c>
      <c r="G4">
        <f>IF((Итог!J9&gt;15),1,0)</f>
        <v>0</v>
      </c>
      <c r="H4">
        <f>IF((Итог!K9&gt;15),1,0)</f>
        <v>0</v>
      </c>
      <c r="I4">
        <f>IF((Итог!L9&gt;15),1,0)</f>
        <v>0</v>
      </c>
      <c r="J4">
        <f>IF((Итог!M9&gt;15),1,0)</f>
        <v>0</v>
      </c>
      <c r="K4">
        <f>IF(Итог!D9&lt;0,1,0)</f>
        <v>0</v>
      </c>
      <c r="L4">
        <f>IF(Итог!E9&lt;0,1,0)</f>
        <v>0</v>
      </c>
      <c r="M4">
        <f>IF(Итог!F9&lt;0,1,0)</f>
        <v>0</v>
      </c>
      <c r="N4">
        <f>IF(Итог!G9&lt;0,1,0)</f>
        <v>0</v>
      </c>
      <c r="O4">
        <f>IF(Итог!H9&lt;0,1,0)</f>
        <v>0</v>
      </c>
      <c r="P4">
        <f t="shared" si="0"/>
        <v>0</v>
      </c>
    </row>
    <row r="5" spans="1:16" ht="12.75">
      <c r="A5">
        <f>IF((Итог!D10&gt;15),1,0)</f>
        <v>0</v>
      </c>
      <c r="B5">
        <f>IF((Итог!E10&gt;15),1,0)</f>
        <v>0</v>
      </c>
      <c r="C5">
        <f>IF((Итог!F10&gt;15),1,0)</f>
        <v>0</v>
      </c>
      <c r="D5">
        <f>IF((Итог!G10&gt;15),1,0)</f>
        <v>0</v>
      </c>
      <c r="E5">
        <f>IF((Итог!H10&gt;15),1,0)</f>
        <v>0</v>
      </c>
      <c r="F5">
        <f>IF((Итог!I10&gt;15),1,0)</f>
        <v>0</v>
      </c>
      <c r="G5">
        <f>IF((Итог!J10&gt;15),1,0)</f>
        <v>0</v>
      </c>
      <c r="H5">
        <f>IF((Итог!K10&gt;15),1,0)</f>
        <v>0</v>
      </c>
      <c r="I5">
        <f>IF((Итог!L10&gt;15),1,0)</f>
        <v>0</v>
      </c>
      <c r="J5">
        <f>IF((Итог!M10&gt;15),1,0)</f>
        <v>0</v>
      </c>
      <c r="K5">
        <f>IF(Итог!D10&lt;0,1,0)</f>
        <v>0</v>
      </c>
      <c r="L5">
        <f>IF(Итог!E10&lt;0,1,0)</f>
        <v>0</v>
      </c>
      <c r="M5">
        <f>IF(Итог!F10&lt;0,1,0)</f>
        <v>0</v>
      </c>
      <c r="N5">
        <f>IF(Итог!G10&lt;0,1,0)</f>
        <v>0</v>
      </c>
      <c r="O5">
        <f>IF(Итог!H10&lt;0,1,0)</f>
        <v>0</v>
      </c>
      <c r="P5">
        <f t="shared" si="0"/>
        <v>0</v>
      </c>
    </row>
    <row r="6" spans="1:16" ht="12.75">
      <c r="A6">
        <f>IF((Итог!D14&gt;15),1,0)</f>
        <v>0</v>
      </c>
      <c r="B6">
        <f>IF((Итог!E14&gt;15),1,0)</f>
        <v>0</v>
      </c>
      <c r="C6">
        <f>IF((Итог!F14&gt;15),1,0)</f>
        <v>0</v>
      </c>
      <c r="D6">
        <f>IF((Итог!G14&gt;15),1,0)</f>
        <v>0</v>
      </c>
      <c r="E6">
        <f>IF((Итог!H14&gt;15),1,0)</f>
        <v>0</v>
      </c>
      <c r="F6">
        <f>IF((Итог!I14&gt;15),1,0)</f>
        <v>0</v>
      </c>
      <c r="G6">
        <f>IF((Итог!J14&gt;15),1,0)</f>
        <v>0</v>
      </c>
      <c r="H6">
        <f>IF((Итог!K14&gt;15),1,0)</f>
        <v>0</v>
      </c>
      <c r="I6">
        <f>IF((Итог!L14&gt;15),1,0)</f>
        <v>0</v>
      </c>
      <c r="J6">
        <f>IF((Итог!M14&gt;15),1,0)</f>
        <v>0</v>
      </c>
      <c r="K6">
        <f>IF(Итог!D14&lt;0,1,0)</f>
        <v>0</v>
      </c>
      <c r="L6">
        <f>IF(Итог!E14&lt;0,1,0)</f>
        <v>0</v>
      </c>
      <c r="M6">
        <f>IF(Итог!F14&lt;0,1,0)</f>
        <v>0</v>
      </c>
      <c r="N6">
        <f>IF(Итог!G14&lt;0,1,0)</f>
        <v>0</v>
      </c>
      <c r="O6">
        <f>IF(Итог!H14&lt;0,1,0)</f>
        <v>0</v>
      </c>
      <c r="P6">
        <f t="shared" si="0"/>
        <v>0</v>
      </c>
    </row>
    <row r="7" spans="1:16" ht="12.75">
      <c r="A7">
        <f>IF((Итог!D15&gt;15),1,0)</f>
        <v>0</v>
      </c>
      <c r="B7">
        <f>IF((Итог!E15&gt;15),1,0)</f>
        <v>0</v>
      </c>
      <c r="C7">
        <f>IF((Итог!F15&gt;15),1,0)</f>
        <v>0</v>
      </c>
      <c r="D7">
        <f>IF((Итог!G15&gt;15),1,0)</f>
        <v>0</v>
      </c>
      <c r="E7">
        <f>IF((Итог!H15&gt;15),1,0)</f>
        <v>0</v>
      </c>
      <c r="F7">
        <f>IF((Итог!I15&gt;15),1,0)</f>
        <v>0</v>
      </c>
      <c r="G7">
        <f>IF((Итог!J15&gt;15),1,0)</f>
        <v>0</v>
      </c>
      <c r="H7">
        <f>IF((Итог!K15&gt;15),1,0)</f>
        <v>0</v>
      </c>
      <c r="I7">
        <f>IF((Итог!L15&gt;15),1,0)</f>
        <v>0</v>
      </c>
      <c r="J7">
        <f>IF((Итог!M15&gt;15),1,0)</f>
        <v>0</v>
      </c>
      <c r="K7">
        <f>IF(Итог!D15&lt;0,1,0)</f>
        <v>0</v>
      </c>
      <c r="L7">
        <f>IF(Итог!E15&lt;0,1,0)</f>
        <v>0</v>
      </c>
      <c r="M7">
        <f>IF(Итог!F15&lt;0,1,0)</f>
        <v>0</v>
      </c>
      <c r="N7">
        <f>IF(Итог!G15&lt;0,1,0)</f>
        <v>0</v>
      </c>
      <c r="O7">
        <f>IF(Итог!H15&lt;0,1,0)</f>
        <v>0</v>
      </c>
      <c r="P7">
        <f t="shared" si="0"/>
        <v>0</v>
      </c>
    </row>
    <row r="8" spans="1:16" ht="12.75">
      <c r="A8">
        <f>IF((Итог!D16&gt;15),1,0)</f>
        <v>0</v>
      </c>
      <c r="B8">
        <f>IF((Итог!E16&gt;15),1,0)</f>
        <v>0</v>
      </c>
      <c r="C8">
        <f>IF((Итог!F16&gt;15),1,0)</f>
        <v>0</v>
      </c>
      <c r="D8">
        <f>IF((Итог!G16&gt;15),1,0)</f>
        <v>0</v>
      </c>
      <c r="E8">
        <f>IF((Итог!H16&gt;15),1,0)</f>
        <v>0</v>
      </c>
      <c r="F8">
        <f>IF((Итог!I16&gt;15),1,0)</f>
        <v>0</v>
      </c>
      <c r="G8">
        <f>IF((Итог!J16&gt;15),1,0)</f>
        <v>0</v>
      </c>
      <c r="H8">
        <f>IF((Итог!K16&gt;15),1,0)</f>
        <v>0</v>
      </c>
      <c r="I8">
        <f>IF((Итог!L16&gt;15),1,0)</f>
        <v>0</v>
      </c>
      <c r="J8">
        <f>IF((Итог!M16&gt;15),1,0)</f>
        <v>0</v>
      </c>
      <c r="K8">
        <f>IF(Итог!D16&lt;0,1,0)</f>
        <v>0</v>
      </c>
      <c r="L8">
        <f>IF(Итог!E16&lt;0,1,0)</f>
        <v>0</v>
      </c>
      <c r="M8">
        <f>IF(Итог!F16&lt;0,1,0)</f>
        <v>0</v>
      </c>
      <c r="N8">
        <f>IF(Итог!G16&lt;0,1,0)</f>
        <v>0</v>
      </c>
      <c r="O8">
        <f>IF(Итог!H16&lt;0,1,0)</f>
        <v>0</v>
      </c>
      <c r="P8">
        <f t="shared" si="0"/>
        <v>0</v>
      </c>
    </row>
    <row r="9" spans="1:16" ht="12.75">
      <c r="A9">
        <f>IF((Итог!D17&gt;15),1,0)</f>
        <v>0</v>
      </c>
      <c r="B9">
        <f>IF((Итог!E17&gt;15),1,0)</f>
        <v>0</v>
      </c>
      <c r="C9">
        <f>IF((Итог!F17&gt;15),1,0)</f>
        <v>0</v>
      </c>
      <c r="D9">
        <f>IF((Итог!G17&gt;15),1,0)</f>
        <v>0</v>
      </c>
      <c r="E9">
        <f>IF((Итог!H17&gt;15),1,0)</f>
        <v>0</v>
      </c>
      <c r="F9">
        <f>IF((Итог!I17&gt;15),1,0)</f>
        <v>0</v>
      </c>
      <c r="G9">
        <f>IF((Итог!J17&gt;15),1,0)</f>
        <v>0</v>
      </c>
      <c r="H9">
        <f>IF((Итог!K17&gt;15),1,0)</f>
        <v>0</v>
      </c>
      <c r="I9">
        <f>IF((Итог!L17&gt;15),1,0)</f>
        <v>0</v>
      </c>
      <c r="J9">
        <f>IF((Итог!M17&gt;15),1,0)</f>
        <v>0</v>
      </c>
      <c r="K9">
        <f>IF(Итог!D17&lt;0,1,0)</f>
        <v>0</v>
      </c>
      <c r="L9">
        <f>IF(Итог!E17&lt;0,1,0)</f>
        <v>0</v>
      </c>
      <c r="M9">
        <f>IF(Итог!F17&lt;0,1,0)</f>
        <v>0</v>
      </c>
      <c r="N9">
        <f>IF(Итог!G17&lt;0,1,0)</f>
        <v>0</v>
      </c>
      <c r="O9">
        <f>IF(Итог!H17&lt;0,1,0)</f>
        <v>0</v>
      </c>
      <c r="P9">
        <f t="shared" si="0"/>
        <v>0</v>
      </c>
    </row>
    <row r="10" spans="1:16" ht="12.75">
      <c r="A10">
        <f>IF((Итог!D18&gt;15),1,0)</f>
        <v>0</v>
      </c>
      <c r="B10">
        <f>IF((Итог!E18&gt;15),1,0)</f>
        <v>0</v>
      </c>
      <c r="C10">
        <f>IF((Итог!F18&gt;15),1,0)</f>
        <v>0</v>
      </c>
      <c r="D10">
        <f>IF((Итог!G18&gt;15),1,0)</f>
        <v>0</v>
      </c>
      <c r="E10">
        <f>IF((Итог!H18&gt;15),1,0)</f>
        <v>0</v>
      </c>
      <c r="F10">
        <f>IF((Итог!I18&gt;15),1,0)</f>
        <v>0</v>
      </c>
      <c r="G10">
        <f>IF((Итог!J18&gt;15),1,0)</f>
        <v>0</v>
      </c>
      <c r="H10">
        <f>IF((Итог!K18&gt;15),1,0)</f>
        <v>0</v>
      </c>
      <c r="I10">
        <f>IF((Итог!L18&gt;15),1,0)</f>
        <v>0</v>
      </c>
      <c r="J10">
        <f>IF((Итог!M18&gt;15),1,0)</f>
        <v>0</v>
      </c>
      <c r="K10">
        <f>IF(Итог!D18&lt;0,1,0)</f>
        <v>0</v>
      </c>
      <c r="L10">
        <f>IF(Итог!E18&lt;0,1,0)</f>
        <v>0</v>
      </c>
      <c r="M10">
        <f>IF(Итог!F18&lt;0,1,0)</f>
        <v>0</v>
      </c>
      <c r="N10">
        <f>IF(Итог!G18&lt;0,1,0)</f>
        <v>0</v>
      </c>
      <c r="O10">
        <f>IF(Итог!H18&lt;0,1,0)</f>
        <v>0</v>
      </c>
      <c r="P10">
        <f t="shared" si="0"/>
        <v>0</v>
      </c>
    </row>
    <row r="11" spans="1:16" ht="12.75">
      <c r="A11">
        <f>IF((Итог!D19&gt;15),1,0)</f>
        <v>0</v>
      </c>
      <c r="B11">
        <f>IF((Итог!E19&gt;15),1,0)</f>
        <v>0</v>
      </c>
      <c r="C11">
        <f>IF((Итог!F19&gt;15),1,0)</f>
        <v>0</v>
      </c>
      <c r="D11">
        <f>IF((Итог!G19&gt;15),1,0)</f>
        <v>0</v>
      </c>
      <c r="E11">
        <f>IF((Итог!H19&gt;15),1,0)</f>
        <v>0</v>
      </c>
      <c r="F11">
        <f>IF((Итог!I19&gt;15),1,0)</f>
        <v>0</v>
      </c>
      <c r="G11">
        <f>IF((Итог!J19&gt;15),1,0)</f>
        <v>0</v>
      </c>
      <c r="H11">
        <f>IF((Итог!K19&gt;15),1,0)</f>
        <v>0</v>
      </c>
      <c r="I11">
        <f>IF((Итог!L19&gt;15),1,0)</f>
        <v>0</v>
      </c>
      <c r="J11">
        <f>IF((Итог!M19&gt;15),1,0)</f>
        <v>0</v>
      </c>
      <c r="K11">
        <f>IF(Итог!D19&lt;0,1,0)</f>
        <v>0</v>
      </c>
      <c r="L11">
        <f>IF(Итог!E19&lt;0,1,0)</f>
        <v>0</v>
      </c>
      <c r="M11">
        <f>IF(Итог!F19&lt;0,1,0)</f>
        <v>0</v>
      </c>
      <c r="N11">
        <f>IF(Итог!G19&lt;0,1,0)</f>
        <v>0</v>
      </c>
      <c r="O11">
        <f>IF(Итог!H19&lt;0,1,0)</f>
        <v>0</v>
      </c>
      <c r="P11">
        <f t="shared" si="0"/>
        <v>0</v>
      </c>
    </row>
    <row r="12" spans="1:16" ht="12.75">
      <c r="A12">
        <f>IF((Итог!D20&gt;15),1,0)</f>
        <v>0</v>
      </c>
      <c r="B12">
        <f>IF((Итог!E20&gt;15),1,0)</f>
        <v>0</v>
      </c>
      <c r="C12">
        <f>IF((Итог!F20&gt;15),1,0)</f>
        <v>0</v>
      </c>
      <c r="D12">
        <f>IF((Итог!G20&gt;15),1,0)</f>
        <v>0</v>
      </c>
      <c r="E12">
        <f>IF((Итог!H20&gt;15),1,0)</f>
        <v>0</v>
      </c>
      <c r="F12">
        <f>IF((Итог!I20&gt;15),1,0)</f>
        <v>0</v>
      </c>
      <c r="G12">
        <f>IF((Итог!J20&gt;15),1,0)</f>
        <v>0</v>
      </c>
      <c r="H12">
        <f>IF((Итог!K20&gt;15),1,0)</f>
        <v>0</v>
      </c>
      <c r="I12">
        <f>IF((Итог!L20&gt;15),1,0)</f>
        <v>0</v>
      </c>
      <c r="J12">
        <f>IF((Итог!M20&gt;15),1,0)</f>
        <v>0</v>
      </c>
      <c r="K12">
        <f>IF(Итог!D20&lt;0,1,0)</f>
        <v>0</v>
      </c>
      <c r="L12">
        <f>IF(Итог!E20&lt;0,1,0)</f>
        <v>0</v>
      </c>
      <c r="M12">
        <f>IF(Итог!F20&lt;0,1,0)</f>
        <v>0</v>
      </c>
      <c r="N12">
        <f>IF(Итог!G20&lt;0,1,0)</f>
        <v>0</v>
      </c>
      <c r="O12">
        <f>IF(Итог!H20&lt;0,1,0)</f>
        <v>0</v>
      </c>
      <c r="P12">
        <f t="shared" si="0"/>
        <v>0</v>
      </c>
    </row>
    <row r="13" spans="1:16" ht="12.75">
      <c r="A13">
        <f>IF((Итог!D21&gt;15),1,0)</f>
        <v>0</v>
      </c>
      <c r="B13">
        <f>IF((Итог!E21&gt;15),1,0)</f>
        <v>0</v>
      </c>
      <c r="C13">
        <f>IF((Итог!F21&gt;15),1,0)</f>
        <v>0</v>
      </c>
      <c r="D13">
        <f>IF((Итог!G21&gt;15),1,0)</f>
        <v>0</v>
      </c>
      <c r="E13">
        <f>IF((Итог!H21&gt;15),1,0)</f>
        <v>0</v>
      </c>
      <c r="F13">
        <f>IF((Итог!I21&gt;15),1,0)</f>
        <v>0</v>
      </c>
      <c r="G13">
        <f>IF((Итог!J21&gt;15),1,0)</f>
        <v>0</v>
      </c>
      <c r="H13">
        <f>IF((Итог!K21&gt;15),1,0)</f>
        <v>0</v>
      </c>
      <c r="I13">
        <f>IF((Итог!L21&gt;15),1,0)</f>
        <v>0</v>
      </c>
      <c r="J13">
        <f>IF((Итог!M21&gt;15),1,0)</f>
        <v>0</v>
      </c>
      <c r="K13">
        <f>IF(Итог!D21&lt;0,1,0)</f>
        <v>0</v>
      </c>
      <c r="L13">
        <f>IF(Итог!E21&lt;0,1,0)</f>
        <v>0</v>
      </c>
      <c r="M13">
        <f>IF(Итог!F21&lt;0,1,0)</f>
        <v>0</v>
      </c>
      <c r="N13">
        <f>IF(Итог!G21&lt;0,1,0)</f>
        <v>0</v>
      </c>
      <c r="O13">
        <f>IF(Итог!H21&lt;0,1,0)</f>
        <v>0</v>
      </c>
      <c r="P13">
        <f t="shared" si="0"/>
        <v>0</v>
      </c>
    </row>
    <row r="14" spans="1:16" ht="12.75">
      <c r="A14">
        <f>IF((Итог!D22&gt;15),1,0)</f>
        <v>0</v>
      </c>
      <c r="B14">
        <f>IF((Итог!E22&gt;15),1,0)</f>
        <v>0</v>
      </c>
      <c r="C14">
        <f>IF((Итог!F22&gt;15),1,0)</f>
        <v>0</v>
      </c>
      <c r="D14">
        <f>IF((Итог!G22&gt;15),1,0)</f>
        <v>0</v>
      </c>
      <c r="E14">
        <f>IF((Итог!H22&gt;15),1,0)</f>
        <v>0</v>
      </c>
      <c r="F14">
        <f>IF((Итог!I22&gt;15),1,0)</f>
        <v>0</v>
      </c>
      <c r="G14">
        <f>IF((Итог!J22&gt;15),1,0)</f>
        <v>0</v>
      </c>
      <c r="H14">
        <f>IF((Итог!K22&gt;15),1,0)</f>
        <v>0</v>
      </c>
      <c r="I14">
        <f>IF((Итог!L22&gt;15),1,0)</f>
        <v>0</v>
      </c>
      <c r="J14">
        <f>IF((Итог!M22&gt;15),1,0)</f>
        <v>0</v>
      </c>
      <c r="K14">
        <f>IF(Итог!D22&lt;0,1,0)</f>
        <v>0</v>
      </c>
      <c r="L14">
        <f>IF(Итог!E22&lt;0,1,0)</f>
        <v>0</v>
      </c>
      <c r="M14">
        <f>IF(Итог!F22&lt;0,1,0)</f>
        <v>0</v>
      </c>
      <c r="N14">
        <f>IF(Итог!G22&lt;0,1,0)</f>
        <v>0</v>
      </c>
      <c r="O14">
        <f>IF(Итог!H22&lt;0,1,0)</f>
        <v>0</v>
      </c>
      <c r="P14">
        <f t="shared" si="0"/>
        <v>0</v>
      </c>
    </row>
    <row r="15" spans="1:16" ht="12.75">
      <c r="A15">
        <f>IF((Итог!D24&gt;15),1,0)</f>
        <v>0</v>
      </c>
      <c r="B15">
        <f>IF((Итог!E24&gt;15),1,0)</f>
        <v>0</v>
      </c>
      <c r="C15">
        <f>IF((Итог!F24&gt;15),1,0)</f>
        <v>0</v>
      </c>
      <c r="D15">
        <f>IF((Итог!G24&gt;15),1,0)</f>
        <v>0</v>
      </c>
      <c r="E15">
        <f>IF((Итог!H24&gt;15),1,0)</f>
        <v>0</v>
      </c>
      <c r="F15">
        <f>IF((Итог!I24&gt;15),1,0)</f>
        <v>0</v>
      </c>
      <c r="G15">
        <f>IF((Итог!J24&gt;15),1,0)</f>
        <v>0</v>
      </c>
      <c r="H15">
        <f>IF((Итог!K24&gt;15),1,0)</f>
        <v>0</v>
      </c>
      <c r="I15">
        <f>IF((Итог!L24&gt;15),1,0)</f>
        <v>0</v>
      </c>
      <c r="J15">
        <f>IF((Итог!M24&gt;15),1,0)</f>
        <v>0</v>
      </c>
      <c r="K15">
        <f>IF(Итог!D24&lt;0,1,0)</f>
        <v>0</v>
      </c>
      <c r="L15">
        <f>IF(Итог!E24&lt;0,1,0)</f>
        <v>0</v>
      </c>
      <c r="M15">
        <f>IF(Итог!F24&lt;0,1,0)</f>
        <v>0</v>
      </c>
      <c r="N15">
        <f>IF(Итог!G24&lt;0,1,0)</f>
        <v>0</v>
      </c>
      <c r="O15">
        <f>IF(Итог!H24&lt;0,1,0)</f>
        <v>0</v>
      </c>
      <c r="P15">
        <f t="shared" si="0"/>
        <v>0</v>
      </c>
    </row>
    <row r="16" spans="1:16" ht="12.75">
      <c r="A16">
        <f>IF((Итог!D25&gt;15),1,0)</f>
        <v>0</v>
      </c>
      <c r="B16">
        <f>IF((Итог!E25&gt;15),1,0)</f>
        <v>0</v>
      </c>
      <c r="C16">
        <f>IF((Итог!F25&gt;15),1,0)</f>
        <v>0</v>
      </c>
      <c r="D16">
        <f>IF((Итог!G25&gt;15),1,0)</f>
        <v>0</v>
      </c>
      <c r="E16">
        <f>IF((Итог!H25&gt;15),1,0)</f>
        <v>0</v>
      </c>
      <c r="F16">
        <f>IF((Итог!I25&gt;15),1,0)</f>
        <v>0</v>
      </c>
      <c r="G16">
        <f>IF((Итог!J25&gt;15),1,0)</f>
        <v>0</v>
      </c>
      <c r="H16">
        <f>IF((Итог!K25&gt;15),1,0)</f>
        <v>0</v>
      </c>
      <c r="I16">
        <f>IF((Итог!L25&gt;15),1,0)</f>
        <v>0</v>
      </c>
      <c r="J16">
        <f>IF((Итог!M25&gt;15),1,0)</f>
        <v>0</v>
      </c>
      <c r="K16">
        <f>IF(Итог!D25&lt;0,1,0)</f>
        <v>0</v>
      </c>
      <c r="L16">
        <f>IF(Итог!E25&lt;0,1,0)</f>
        <v>0</v>
      </c>
      <c r="M16">
        <f>IF(Итог!F25&lt;0,1,0)</f>
        <v>0</v>
      </c>
      <c r="N16">
        <f>IF(Итог!G25&lt;0,1,0)</f>
        <v>0</v>
      </c>
      <c r="O16">
        <f>IF(Итог!H25&lt;0,1,0)</f>
        <v>0</v>
      </c>
      <c r="P16">
        <f t="shared" si="0"/>
        <v>0</v>
      </c>
    </row>
    <row r="17" spans="1:16" ht="12.75">
      <c r="A17">
        <f>IF((Итог!D26&gt;15),1,0)</f>
        <v>0</v>
      </c>
      <c r="B17">
        <f>IF((Итог!E26&gt;15),1,0)</f>
        <v>0</v>
      </c>
      <c r="C17">
        <f>IF((Итог!F26&gt;15),1,0)</f>
        <v>0</v>
      </c>
      <c r="D17">
        <f>IF((Итог!G26&gt;15),1,0)</f>
        <v>0</v>
      </c>
      <c r="E17">
        <f>IF((Итог!H26&gt;15),1,0)</f>
        <v>0</v>
      </c>
      <c r="F17">
        <f>IF((Итог!I26&gt;15),1,0)</f>
        <v>0</v>
      </c>
      <c r="G17">
        <f>IF((Итог!J26&gt;15),1,0)</f>
        <v>0</v>
      </c>
      <c r="H17">
        <f>IF((Итог!K26&gt;15),1,0)</f>
        <v>0</v>
      </c>
      <c r="I17">
        <f>IF((Итог!L26&gt;15),1,0)</f>
        <v>0</v>
      </c>
      <c r="J17">
        <f>IF((Итог!M26&gt;15),1,0)</f>
        <v>0</v>
      </c>
      <c r="K17">
        <f>IF(Итог!D26&lt;0,1,0)</f>
        <v>0</v>
      </c>
      <c r="L17">
        <f>IF(Итог!E26&lt;0,1,0)</f>
        <v>0</v>
      </c>
      <c r="M17">
        <f>IF(Итог!F26&lt;0,1,0)</f>
        <v>0</v>
      </c>
      <c r="N17">
        <f>IF(Итог!G26&lt;0,1,0)</f>
        <v>0</v>
      </c>
      <c r="O17">
        <f>IF(Итог!H26&lt;0,1,0)</f>
        <v>0</v>
      </c>
      <c r="P17">
        <f t="shared" si="0"/>
        <v>0</v>
      </c>
    </row>
    <row r="18" spans="1:16" ht="12.75">
      <c r="A18">
        <f>IF((Итог!D27&gt;15),1,0)</f>
        <v>0</v>
      </c>
      <c r="B18">
        <f>IF((Итог!E27&gt;15),1,0)</f>
        <v>0</v>
      </c>
      <c r="C18">
        <f>IF((Итог!F27&gt;15),1,0)</f>
        <v>0</v>
      </c>
      <c r="D18">
        <f>IF((Итог!G27&gt;15),1,0)</f>
        <v>0</v>
      </c>
      <c r="E18">
        <f>IF((Итог!H27&gt;15),1,0)</f>
        <v>0</v>
      </c>
      <c r="F18">
        <f>IF((Итог!I27&gt;15),1,0)</f>
        <v>0</v>
      </c>
      <c r="G18">
        <f>IF((Итог!J27&gt;15),1,0)</f>
        <v>0</v>
      </c>
      <c r="H18">
        <f>IF((Итог!K27&gt;15),1,0)</f>
        <v>0</v>
      </c>
      <c r="I18">
        <f>IF((Итог!L27&gt;15),1,0)</f>
        <v>0</v>
      </c>
      <c r="J18">
        <f>IF((Итог!M27&gt;15),1,0)</f>
        <v>0</v>
      </c>
      <c r="K18">
        <f>IF(Итог!D27&lt;0,1,0)</f>
        <v>0</v>
      </c>
      <c r="L18">
        <f>IF(Итог!E27&lt;0,1,0)</f>
        <v>0</v>
      </c>
      <c r="M18">
        <f>IF(Итог!F27&lt;0,1,0)</f>
        <v>0</v>
      </c>
      <c r="N18">
        <f>IF(Итог!G27&lt;0,1,0)</f>
        <v>0</v>
      </c>
      <c r="O18">
        <f>IF(Итог!H27&lt;0,1,0)</f>
        <v>0</v>
      </c>
      <c r="P18">
        <f t="shared" si="0"/>
        <v>0</v>
      </c>
    </row>
    <row r="19" spans="1:16" ht="12.75">
      <c r="A19" t="e">
        <f>IF((Итог!#REF!&gt;15),1,0)</f>
        <v>#REF!</v>
      </c>
      <c r="B19" t="e">
        <f>IF((Итог!#REF!&gt;15),1,0)</f>
        <v>#REF!</v>
      </c>
      <c r="C19" t="e">
        <f>IF((Итог!#REF!&gt;15),1,0)</f>
        <v>#REF!</v>
      </c>
      <c r="D19" t="e">
        <f>IF((Итог!#REF!&gt;15),1,0)</f>
        <v>#REF!</v>
      </c>
      <c r="E19" t="e">
        <f>IF((Итог!#REF!&gt;15),1,0)</f>
        <v>#REF!</v>
      </c>
      <c r="F19" t="e">
        <f>IF((Итог!#REF!&gt;15),1,0)</f>
        <v>#REF!</v>
      </c>
      <c r="G19" t="e">
        <f>IF((Итог!#REF!&gt;15),1,0)</f>
        <v>#REF!</v>
      </c>
      <c r="H19" t="e">
        <f>IF((Итог!#REF!&gt;15),1,0)</f>
        <v>#REF!</v>
      </c>
      <c r="I19" t="e">
        <f>IF((Итог!#REF!&gt;15),1,0)</f>
        <v>#REF!</v>
      </c>
      <c r="J19" t="e">
        <f>IF((Итог!#REF!&gt;15),1,0)</f>
        <v>#REF!</v>
      </c>
      <c r="K19" t="e">
        <f>IF(Итог!#REF!&lt;0,1,0)</f>
        <v>#REF!</v>
      </c>
      <c r="L19" t="e">
        <f>IF(Итог!#REF!&lt;0,1,0)</f>
        <v>#REF!</v>
      </c>
      <c r="M19" t="e">
        <f>IF(Итог!#REF!&lt;0,1,0)</f>
        <v>#REF!</v>
      </c>
      <c r="N19" t="e">
        <f>IF(Итог!#REF!&lt;0,1,0)</f>
        <v>#REF!</v>
      </c>
      <c r="O19" t="e">
        <f>IF(Итог!#REF!&lt;0,1,0)</f>
        <v>#REF!</v>
      </c>
      <c r="P19" t="e">
        <f t="shared" si="0"/>
        <v>#REF!</v>
      </c>
    </row>
    <row r="20" spans="1:16" ht="12.75">
      <c r="A20">
        <f>IF((Итог!D28&gt;15),1,0)</f>
        <v>0</v>
      </c>
      <c r="B20">
        <f>IF((Итог!E28&gt;15),1,0)</f>
        <v>0</v>
      </c>
      <c r="C20">
        <f>IF((Итог!F28&gt;15),1,0)</f>
        <v>0</v>
      </c>
      <c r="D20">
        <f>IF((Итог!G28&gt;15),1,0)</f>
        <v>0</v>
      </c>
      <c r="E20">
        <f>IF((Итог!H28&gt;15),1,0)</f>
        <v>0</v>
      </c>
      <c r="F20">
        <f>IF((Итог!I28&gt;15),1,0)</f>
        <v>0</v>
      </c>
      <c r="G20">
        <f>IF((Итог!J28&gt;15),1,0)</f>
        <v>0</v>
      </c>
      <c r="H20">
        <f>IF((Итог!K28&gt;15),1,0)</f>
        <v>0</v>
      </c>
      <c r="I20">
        <f>IF((Итог!L28&gt;15),1,0)</f>
        <v>0</v>
      </c>
      <c r="J20">
        <f>IF((Итог!M28&gt;15),1,0)</f>
        <v>0</v>
      </c>
      <c r="K20">
        <f>IF(Итог!D28&lt;0,1,0)</f>
        <v>0</v>
      </c>
      <c r="L20">
        <f>IF(Итог!E28&lt;0,1,0)</f>
        <v>0</v>
      </c>
      <c r="M20">
        <f>IF(Итог!F28&lt;0,1,0)</f>
        <v>0</v>
      </c>
      <c r="N20">
        <f>IF(Итог!G28&lt;0,1,0)</f>
        <v>0</v>
      </c>
      <c r="O20">
        <f>IF(Итог!H28&lt;0,1,0)</f>
        <v>0</v>
      </c>
      <c r="P20">
        <f t="shared" si="0"/>
        <v>0</v>
      </c>
    </row>
    <row r="21" spans="1:16" ht="12.75">
      <c r="A21" t="e">
        <f>IF((Итог!#REF!&gt;15),1,0)</f>
        <v>#REF!</v>
      </c>
      <c r="B21" t="e">
        <f>IF((Итог!#REF!&gt;15),1,0)</f>
        <v>#REF!</v>
      </c>
      <c r="C21" t="e">
        <f>IF((Итог!#REF!&gt;15),1,0)</f>
        <v>#REF!</v>
      </c>
      <c r="D21" t="e">
        <f>IF((Итог!#REF!&gt;15),1,0)</f>
        <v>#REF!</v>
      </c>
      <c r="E21" t="e">
        <f>IF((Итог!#REF!&gt;15),1,0)</f>
        <v>#REF!</v>
      </c>
      <c r="F21" t="e">
        <f>IF((Итог!#REF!&gt;15),1,0)</f>
        <v>#REF!</v>
      </c>
      <c r="G21" t="e">
        <f>IF((Итог!#REF!&gt;15),1,0)</f>
        <v>#REF!</v>
      </c>
      <c r="H21" t="e">
        <f>IF((Итог!#REF!&gt;15),1,0)</f>
        <v>#REF!</v>
      </c>
      <c r="I21" t="e">
        <f>IF((Итог!#REF!&gt;15),1,0)</f>
        <v>#REF!</v>
      </c>
      <c r="J21" t="e">
        <f>IF((Итог!#REF!&gt;15),1,0)</f>
        <v>#REF!</v>
      </c>
      <c r="K21" t="e">
        <f>IF(Итог!#REF!&lt;0,1,0)</f>
        <v>#REF!</v>
      </c>
      <c r="L21" t="e">
        <f>IF(Итог!#REF!&lt;0,1,0)</f>
        <v>#REF!</v>
      </c>
      <c r="M21" t="e">
        <f>IF(Итог!#REF!&lt;0,1,0)</f>
        <v>#REF!</v>
      </c>
      <c r="N21" t="e">
        <f>IF(Итог!#REF!&lt;0,1,0)</f>
        <v>#REF!</v>
      </c>
      <c r="O21" t="e">
        <f>IF(Итог!#REF!&lt;0,1,0)</f>
        <v>#REF!</v>
      </c>
      <c r="P21" t="e">
        <f t="shared" si="0"/>
        <v>#REF!</v>
      </c>
    </row>
    <row r="22" spans="1:16" ht="12.75">
      <c r="A22">
        <f>IF((Итог!D29&gt;15),1,0)</f>
        <v>0</v>
      </c>
      <c r="B22">
        <f>IF((Итог!E29&gt;15),1,0)</f>
        <v>0</v>
      </c>
      <c r="C22">
        <f>IF((Итог!F29&gt;15),1,0)</f>
        <v>0</v>
      </c>
      <c r="D22">
        <f>IF((Итог!G29&gt;15),1,0)</f>
        <v>0</v>
      </c>
      <c r="E22">
        <f>IF((Итог!H29&gt;15),1,0)</f>
        <v>0</v>
      </c>
      <c r="F22">
        <f>IF((Итог!I29&gt;15),1,0)</f>
        <v>0</v>
      </c>
      <c r="G22">
        <f>IF((Итог!J29&gt;15),1,0)</f>
        <v>0</v>
      </c>
      <c r="H22">
        <f>IF((Итог!K29&gt;15),1,0)</f>
        <v>0</v>
      </c>
      <c r="I22">
        <f>IF((Итог!L29&gt;15),1,0)</f>
        <v>0</v>
      </c>
      <c r="J22">
        <f>IF((Итог!M29&gt;15),1,0)</f>
        <v>0</v>
      </c>
      <c r="K22">
        <f>IF(Итог!D29&lt;0,1,0)</f>
        <v>0</v>
      </c>
      <c r="L22">
        <f>IF(Итог!E29&lt;0,1,0)</f>
        <v>0</v>
      </c>
      <c r="M22">
        <f>IF(Итог!F29&lt;0,1,0)</f>
        <v>0</v>
      </c>
      <c r="N22">
        <f>IF(Итог!G29&lt;0,1,0)</f>
        <v>0</v>
      </c>
      <c r="O22">
        <f>IF(Итог!H29&lt;0,1,0)</f>
        <v>0</v>
      </c>
      <c r="P22">
        <f t="shared" si="0"/>
        <v>0</v>
      </c>
    </row>
    <row r="23" spans="1:16" ht="12.75">
      <c r="A23">
        <f>IF((Итог!D30&gt;15),1,0)</f>
        <v>0</v>
      </c>
      <c r="B23">
        <f>IF((Итог!E30&gt;15),1,0)</f>
        <v>0</v>
      </c>
      <c r="C23">
        <f>IF((Итог!F30&gt;15),1,0)</f>
        <v>0</v>
      </c>
      <c r="D23">
        <f>IF((Итог!G30&gt;15),1,0)</f>
        <v>0</v>
      </c>
      <c r="E23">
        <f>IF((Итог!H30&gt;15),1,0)</f>
        <v>0</v>
      </c>
      <c r="F23">
        <f>IF((Итог!I30&gt;15),1,0)</f>
        <v>0</v>
      </c>
      <c r="G23">
        <f>IF((Итог!J30&gt;15),1,0)</f>
        <v>0</v>
      </c>
      <c r="H23">
        <f>IF((Итог!K30&gt;15),1,0)</f>
        <v>0</v>
      </c>
      <c r="I23">
        <f>IF((Итог!L30&gt;15),1,0)</f>
        <v>0</v>
      </c>
      <c r="J23">
        <f>IF((Итог!M30&gt;15),1,0)</f>
        <v>0</v>
      </c>
      <c r="K23">
        <f>IF(Итог!D30&lt;0,1,0)</f>
        <v>0</v>
      </c>
      <c r="L23">
        <f>IF(Итог!E30&lt;0,1,0)</f>
        <v>0</v>
      </c>
      <c r="M23">
        <f>IF(Итог!F30&lt;0,1,0)</f>
        <v>0</v>
      </c>
      <c r="N23">
        <f>IF(Итог!G30&lt;0,1,0)</f>
        <v>0</v>
      </c>
      <c r="O23">
        <f>IF(Итог!H30&lt;0,1,0)</f>
        <v>0</v>
      </c>
      <c r="P23">
        <f t="shared" si="0"/>
        <v>0</v>
      </c>
    </row>
    <row r="24" spans="1:16" ht="12.75">
      <c r="A24" t="e">
        <f>IF((Итог!#REF!&gt;15),1,0)</f>
        <v>#REF!</v>
      </c>
      <c r="B24" t="e">
        <f>IF((Итог!#REF!&gt;15),1,0)</f>
        <v>#REF!</v>
      </c>
      <c r="C24" t="e">
        <f>IF((Итог!#REF!&gt;15),1,0)</f>
        <v>#REF!</v>
      </c>
      <c r="D24" t="e">
        <f>IF((Итог!#REF!&gt;15),1,0)</f>
        <v>#REF!</v>
      </c>
      <c r="E24" t="e">
        <f>IF((Итог!#REF!&gt;15),1,0)</f>
        <v>#REF!</v>
      </c>
      <c r="F24" t="e">
        <f>IF((Итог!#REF!&gt;15),1,0)</f>
        <v>#REF!</v>
      </c>
      <c r="G24" t="e">
        <f>IF((Итог!#REF!&gt;15),1,0)</f>
        <v>#REF!</v>
      </c>
      <c r="H24" t="e">
        <f>IF((Итог!#REF!&gt;15),1,0)</f>
        <v>#REF!</v>
      </c>
      <c r="I24" t="e">
        <f>IF((Итог!#REF!&gt;15),1,0)</f>
        <v>#REF!</v>
      </c>
      <c r="J24" t="e">
        <f>IF((Итог!#REF!&gt;15),1,0)</f>
        <v>#REF!</v>
      </c>
      <c r="K24" t="e">
        <f>IF(Итог!#REF!&lt;0,1,0)</f>
        <v>#REF!</v>
      </c>
      <c r="L24" t="e">
        <f>IF(Итог!#REF!&lt;0,1,0)</f>
        <v>#REF!</v>
      </c>
      <c r="M24" t="e">
        <f>IF(Итог!#REF!&lt;0,1,0)</f>
        <v>#REF!</v>
      </c>
      <c r="N24" t="e">
        <f>IF(Итог!#REF!&lt;0,1,0)</f>
        <v>#REF!</v>
      </c>
      <c r="O24" t="e">
        <f>IF(Итог!#REF!&lt;0,1,0)</f>
        <v>#REF!</v>
      </c>
      <c r="P24" t="e">
        <f t="shared" si="0"/>
        <v>#REF!</v>
      </c>
    </row>
    <row r="25" spans="1:16" ht="12.75">
      <c r="A25" t="e">
        <f>IF((Итог!#REF!&gt;15),1,0)</f>
        <v>#REF!</v>
      </c>
      <c r="B25" t="e">
        <f>IF((Итог!#REF!&gt;15),1,0)</f>
        <v>#REF!</v>
      </c>
      <c r="C25" t="e">
        <f>IF((Итог!#REF!&gt;15),1,0)</f>
        <v>#REF!</v>
      </c>
      <c r="D25" t="e">
        <f>IF((Итог!#REF!&gt;15),1,0)</f>
        <v>#REF!</v>
      </c>
      <c r="E25" t="e">
        <f>IF((Итог!#REF!&gt;15),1,0)</f>
        <v>#REF!</v>
      </c>
      <c r="F25" t="e">
        <f>IF((Итог!#REF!&gt;15),1,0)</f>
        <v>#REF!</v>
      </c>
      <c r="G25" t="e">
        <f>IF((Итог!#REF!&gt;15),1,0)</f>
        <v>#REF!</v>
      </c>
      <c r="H25" t="e">
        <f>IF((Итог!#REF!&gt;15),1,0)</f>
        <v>#REF!</v>
      </c>
      <c r="I25" t="e">
        <f>IF((Итог!#REF!&gt;15),1,0)</f>
        <v>#REF!</v>
      </c>
      <c r="J25" t="e">
        <f>IF((Итог!#REF!&gt;15),1,0)</f>
        <v>#REF!</v>
      </c>
      <c r="K25" t="e">
        <f>IF(Итог!#REF!&lt;0,1,0)</f>
        <v>#REF!</v>
      </c>
      <c r="L25" t="e">
        <f>IF(Итог!#REF!&lt;0,1,0)</f>
        <v>#REF!</v>
      </c>
      <c r="M25" t="e">
        <f>IF(Итог!#REF!&lt;0,1,0)</f>
        <v>#REF!</v>
      </c>
      <c r="N25" t="e">
        <f>IF(Итог!#REF!&lt;0,1,0)</f>
        <v>#REF!</v>
      </c>
      <c r="O25" t="e">
        <f>IF(Итог!#REF!&lt;0,1,0)</f>
        <v>#REF!</v>
      </c>
      <c r="P25" t="e">
        <f t="shared" si="0"/>
        <v>#REF!</v>
      </c>
    </row>
    <row r="26" spans="1:16" ht="12.75">
      <c r="A26" t="e">
        <f>IF((Итог!#REF!&gt;15),1,0)</f>
        <v>#REF!</v>
      </c>
      <c r="B26" t="e">
        <f>IF((Итог!#REF!&gt;15),1,0)</f>
        <v>#REF!</v>
      </c>
      <c r="C26" t="e">
        <f>IF((Итог!#REF!&gt;15),1,0)</f>
        <v>#REF!</v>
      </c>
      <c r="D26" t="e">
        <f>IF((Итог!#REF!&gt;15),1,0)</f>
        <v>#REF!</v>
      </c>
      <c r="E26" t="e">
        <f>IF((Итог!#REF!&gt;15),1,0)</f>
        <v>#REF!</v>
      </c>
      <c r="F26" t="e">
        <f>IF((Итог!#REF!&gt;15),1,0)</f>
        <v>#REF!</v>
      </c>
      <c r="G26" t="e">
        <f>IF((Итог!#REF!&gt;15),1,0)</f>
        <v>#REF!</v>
      </c>
      <c r="H26" t="e">
        <f>IF((Итог!#REF!&gt;15),1,0)</f>
        <v>#REF!</v>
      </c>
      <c r="I26" t="e">
        <f>IF((Итог!#REF!&gt;15),1,0)</f>
        <v>#REF!</v>
      </c>
      <c r="J26" t="e">
        <f>IF((Итог!#REF!&gt;15),1,0)</f>
        <v>#REF!</v>
      </c>
      <c r="K26" t="e">
        <f>IF(Итог!#REF!&lt;0,1,0)</f>
        <v>#REF!</v>
      </c>
      <c r="L26" t="e">
        <f>IF(Итог!#REF!&lt;0,1,0)</f>
        <v>#REF!</v>
      </c>
      <c r="M26" t="e">
        <f>IF(Итог!#REF!&lt;0,1,0)</f>
        <v>#REF!</v>
      </c>
      <c r="N26" t="e">
        <f>IF(Итог!#REF!&lt;0,1,0)</f>
        <v>#REF!</v>
      </c>
      <c r="O26" t="e">
        <f>IF(Итог!#REF!&lt;0,1,0)</f>
        <v>#REF!</v>
      </c>
      <c r="P26" t="e">
        <f t="shared" si="0"/>
        <v>#REF!</v>
      </c>
    </row>
    <row r="27" spans="1:16" ht="12.75">
      <c r="A27" t="e">
        <f>IF((Итог!#REF!&gt;15),1,0)</f>
        <v>#REF!</v>
      </c>
      <c r="B27" t="e">
        <f>IF((Итог!#REF!&gt;15),1,0)</f>
        <v>#REF!</v>
      </c>
      <c r="C27" t="e">
        <f>IF((Итог!#REF!&gt;15),1,0)</f>
        <v>#REF!</v>
      </c>
      <c r="D27" t="e">
        <f>IF((Итог!#REF!&gt;15),1,0)</f>
        <v>#REF!</v>
      </c>
      <c r="E27" t="e">
        <f>IF((Итог!#REF!&gt;15),1,0)</f>
        <v>#REF!</v>
      </c>
      <c r="F27" t="e">
        <f>IF((Итог!#REF!&gt;15),1,0)</f>
        <v>#REF!</v>
      </c>
      <c r="G27" t="e">
        <f>IF((Итог!#REF!&gt;15),1,0)</f>
        <v>#REF!</v>
      </c>
      <c r="H27" t="e">
        <f>IF((Итог!#REF!&gt;15),1,0)</f>
        <v>#REF!</v>
      </c>
      <c r="I27" t="e">
        <f>IF((Итог!#REF!&gt;15),1,0)</f>
        <v>#REF!</v>
      </c>
      <c r="J27" t="e">
        <f>IF((Итог!#REF!&gt;15),1,0)</f>
        <v>#REF!</v>
      </c>
      <c r="K27" t="e">
        <f>IF(Итог!#REF!&lt;0,1,0)</f>
        <v>#REF!</v>
      </c>
      <c r="L27" t="e">
        <f>IF(Итог!#REF!&lt;0,1,0)</f>
        <v>#REF!</v>
      </c>
      <c r="M27" t="e">
        <f>IF(Итог!#REF!&lt;0,1,0)</f>
        <v>#REF!</v>
      </c>
      <c r="N27" t="e">
        <f>IF(Итог!#REF!&lt;0,1,0)</f>
        <v>#REF!</v>
      </c>
      <c r="O27" t="e">
        <f>IF(Итог!#REF!&lt;0,1,0)</f>
        <v>#REF!</v>
      </c>
      <c r="P27" t="e">
        <f t="shared" si="0"/>
        <v>#REF!</v>
      </c>
    </row>
    <row r="28" spans="1:16" ht="12.75">
      <c r="A28" t="e">
        <f>IF((Итог!#REF!&gt;15),1,0)</f>
        <v>#REF!</v>
      </c>
      <c r="B28" t="e">
        <f>IF((Итог!#REF!&gt;15),1,0)</f>
        <v>#REF!</v>
      </c>
      <c r="C28" t="e">
        <f>IF((Итог!#REF!&gt;15),1,0)</f>
        <v>#REF!</v>
      </c>
      <c r="D28" t="e">
        <f>IF((Итог!#REF!&gt;15),1,0)</f>
        <v>#REF!</v>
      </c>
      <c r="E28" t="e">
        <f>IF((Итог!#REF!&gt;15),1,0)</f>
        <v>#REF!</v>
      </c>
      <c r="F28" t="e">
        <f>IF((Итог!#REF!&gt;15),1,0)</f>
        <v>#REF!</v>
      </c>
      <c r="G28" t="e">
        <f>IF((Итог!#REF!&gt;15),1,0)</f>
        <v>#REF!</v>
      </c>
      <c r="H28" t="e">
        <f>IF((Итог!#REF!&gt;15),1,0)</f>
        <v>#REF!</v>
      </c>
      <c r="I28" t="e">
        <f>IF((Итог!#REF!&gt;15),1,0)</f>
        <v>#REF!</v>
      </c>
      <c r="J28" t="e">
        <f>IF((Итог!#REF!&gt;15),1,0)</f>
        <v>#REF!</v>
      </c>
      <c r="K28" t="e">
        <f>IF(Итог!#REF!&lt;0,1,0)</f>
        <v>#REF!</v>
      </c>
      <c r="L28" t="e">
        <f>IF(Итог!#REF!&lt;0,1,0)</f>
        <v>#REF!</v>
      </c>
      <c r="M28" t="e">
        <f>IF(Итог!#REF!&lt;0,1,0)</f>
        <v>#REF!</v>
      </c>
      <c r="N28" t="e">
        <f>IF(Итог!#REF!&lt;0,1,0)</f>
        <v>#REF!</v>
      </c>
      <c r="O28" t="e">
        <f>IF(Итог!#REF!&lt;0,1,0)</f>
        <v>#REF!</v>
      </c>
      <c r="P28" t="e">
        <f t="shared" si="0"/>
        <v>#REF!</v>
      </c>
    </row>
    <row r="29" spans="1:16" ht="12.75">
      <c r="A29" t="e">
        <f>IF((Итог!#REF!&gt;15),1,0)</f>
        <v>#REF!</v>
      </c>
      <c r="B29" t="e">
        <f>IF((Итог!#REF!&gt;15),1,0)</f>
        <v>#REF!</v>
      </c>
      <c r="C29" t="e">
        <f>IF((Итог!#REF!&gt;15),1,0)</f>
        <v>#REF!</v>
      </c>
      <c r="D29" t="e">
        <f>IF((Итог!#REF!&gt;15),1,0)</f>
        <v>#REF!</v>
      </c>
      <c r="E29" t="e">
        <f>IF((Итог!#REF!&gt;15),1,0)</f>
        <v>#REF!</v>
      </c>
      <c r="F29" t="e">
        <f>IF((Итог!#REF!&gt;15),1,0)</f>
        <v>#REF!</v>
      </c>
      <c r="G29" t="e">
        <f>IF((Итог!#REF!&gt;15),1,0)</f>
        <v>#REF!</v>
      </c>
      <c r="H29" t="e">
        <f>IF((Итог!#REF!&gt;15),1,0)</f>
        <v>#REF!</v>
      </c>
      <c r="I29" t="e">
        <f>IF((Итог!#REF!&gt;15),1,0)</f>
        <v>#REF!</v>
      </c>
      <c r="J29" t="e">
        <f>IF((Итог!#REF!&gt;15),1,0)</f>
        <v>#REF!</v>
      </c>
      <c r="K29" t="e">
        <f>IF(Итог!#REF!&lt;0,1,0)</f>
        <v>#REF!</v>
      </c>
      <c r="L29" t="e">
        <f>IF(Итог!#REF!&lt;0,1,0)</f>
        <v>#REF!</v>
      </c>
      <c r="M29" t="e">
        <f>IF(Итог!#REF!&lt;0,1,0)</f>
        <v>#REF!</v>
      </c>
      <c r="N29" t="e">
        <f>IF(Итог!#REF!&lt;0,1,0)</f>
        <v>#REF!</v>
      </c>
      <c r="O29" t="e">
        <f>IF(Итог!#REF!&lt;0,1,0)</f>
        <v>#REF!</v>
      </c>
      <c r="P29" t="e">
        <f t="shared" si="0"/>
        <v>#REF!</v>
      </c>
    </row>
    <row r="30" spans="1:16" ht="12.75">
      <c r="A30" t="e">
        <f>IF((Итог!#REF!&gt;15),1,0)</f>
        <v>#REF!</v>
      </c>
      <c r="B30" t="e">
        <f>IF((Итог!#REF!&gt;15),1,0)</f>
        <v>#REF!</v>
      </c>
      <c r="C30" t="e">
        <f>IF((Итог!#REF!&gt;15),1,0)</f>
        <v>#REF!</v>
      </c>
      <c r="D30" t="e">
        <f>IF((Итог!#REF!&gt;15),1,0)</f>
        <v>#REF!</v>
      </c>
      <c r="E30" t="e">
        <f>IF((Итог!#REF!&gt;15),1,0)</f>
        <v>#REF!</v>
      </c>
      <c r="F30" t="e">
        <f>IF((Итог!#REF!&gt;15),1,0)</f>
        <v>#REF!</v>
      </c>
      <c r="G30" t="e">
        <f>IF((Итог!#REF!&gt;15),1,0)</f>
        <v>#REF!</v>
      </c>
      <c r="H30" t="e">
        <f>IF((Итог!#REF!&gt;15),1,0)</f>
        <v>#REF!</v>
      </c>
      <c r="I30" t="e">
        <f>IF((Итог!#REF!&gt;15),1,0)</f>
        <v>#REF!</v>
      </c>
      <c r="J30" t="e">
        <f>IF((Итог!#REF!&gt;15),1,0)</f>
        <v>#REF!</v>
      </c>
      <c r="K30" t="e">
        <f>IF(Итог!#REF!&lt;0,1,0)</f>
        <v>#REF!</v>
      </c>
      <c r="L30" t="e">
        <f>IF(Итог!#REF!&lt;0,1,0)</f>
        <v>#REF!</v>
      </c>
      <c r="M30" t="e">
        <f>IF(Итог!#REF!&lt;0,1,0)</f>
        <v>#REF!</v>
      </c>
      <c r="N30" t="e">
        <f>IF(Итог!#REF!&lt;0,1,0)</f>
        <v>#REF!</v>
      </c>
      <c r="O30" t="e">
        <f>IF(Итог!#REF!&lt;0,1,0)</f>
        <v>#REF!</v>
      </c>
      <c r="P30" t="e">
        <f t="shared" si="0"/>
        <v>#REF!</v>
      </c>
    </row>
    <row r="31" spans="1:16" ht="12.75">
      <c r="A31" t="e">
        <f>IF((Итог!#REF!&gt;15),1,0)</f>
        <v>#REF!</v>
      </c>
      <c r="B31" t="e">
        <f>IF((Итог!#REF!&gt;15),1,0)</f>
        <v>#REF!</v>
      </c>
      <c r="C31" t="e">
        <f>IF((Итог!#REF!&gt;15),1,0)</f>
        <v>#REF!</v>
      </c>
      <c r="D31" t="e">
        <f>IF((Итог!#REF!&gt;15),1,0)</f>
        <v>#REF!</v>
      </c>
      <c r="E31" t="e">
        <f>IF((Итог!#REF!&gt;15),1,0)</f>
        <v>#REF!</v>
      </c>
      <c r="F31" t="e">
        <f>IF((Итог!#REF!&gt;15),1,0)</f>
        <v>#REF!</v>
      </c>
      <c r="G31" t="e">
        <f>IF((Итог!#REF!&gt;15),1,0)</f>
        <v>#REF!</v>
      </c>
      <c r="H31" t="e">
        <f>IF((Итог!#REF!&gt;15),1,0)</f>
        <v>#REF!</v>
      </c>
      <c r="I31" t="e">
        <f>IF((Итог!#REF!&gt;15),1,0)</f>
        <v>#REF!</v>
      </c>
      <c r="J31" t="e">
        <f>IF((Итог!#REF!&gt;15),1,0)</f>
        <v>#REF!</v>
      </c>
      <c r="K31" t="e">
        <f>IF(Итог!#REF!&lt;0,1,0)</f>
        <v>#REF!</v>
      </c>
      <c r="L31" t="e">
        <f>IF(Итог!#REF!&lt;0,1,0)</f>
        <v>#REF!</v>
      </c>
      <c r="M31" t="e">
        <f>IF(Итог!#REF!&lt;0,1,0)</f>
        <v>#REF!</v>
      </c>
      <c r="N31" t="e">
        <f>IF(Итог!#REF!&lt;0,1,0)</f>
        <v>#REF!</v>
      </c>
      <c r="O31" t="e">
        <f>IF(Итог!#REF!&lt;0,1,0)</f>
        <v>#REF!</v>
      </c>
      <c r="P31" t="e">
        <f t="shared" si="0"/>
        <v>#REF!</v>
      </c>
    </row>
    <row r="32" spans="1:16" ht="12.75">
      <c r="A32" t="e">
        <f>IF((Итог!#REF!&gt;15),1,0)</f>
        <v>#REF!</v>
      </c>
      <c r="B32" t="e">
        <f>IF((Итог!#REF!&gt;15),1,0)</f>
        <v>#REF!</v>
      </c>
      <c r="C32" t="e">
        <f>IF((Итог!#REF!&gt;15),1,0)</f>
        <v>#REF!</v>
      </c>
      <c r="D32" t="e">
        <f>IF((Итог!#REF!&gt;15),1,0)</f>
        <v>#REF!</v>
      </c>
      <c r="E32" t="e">
        <f>IF((Итог!#REF!&gt;15),1,0)</f>
        <v>#REF!</v>
      </c>
      <c r="F32" t="e">
        <f>IF((Итог!#REF!&gt;15),1,0)</f>
        <v>#REF!</v>
      </c>
      <c r="G32" t="e">
        <f>IF((Итог!#REF!&gt;15),1,0)</f>
        <v>#REF!</v>
      </c>
      <c r="H32" t="e">
        <f>IF((Итог!#REF!&gt;15),1,0)</f>
        <v>#REF!</v>
      </c>
      <c r="I32" t="e">
        <f>IF((Итог!#REF!&gt;15),1,0)</f>
        <v>#REF!</v>
      </c>
      <c r="J32" t="e">
        <f>IF((Итог!#REF!&gt;15),1,0)</f>
        <v>#REF!</v>
      </c>
      <c r="K32" t="e">
        <f>IF(Итог!#REF!&lt;0,1,0)</f>
        <v>#REF!</v>
      </c>
      <c r="L32" t="e">
        <f>IF(Итог!#REF!&lt;0,1,0)</f>
        <v>#REF!</v>
      </c>
      <c r="M32" t="e">
        <f>IF(Итог!#REF!&lt;0,1,0)</f>
        <v>#REF!</v>
      </c>
      <c r="N32" t="e">
        <f>IF(Итог!#REF!&lt;0,1,0)</f>
        <v>#REF!</v>
      </c>
      <c r="O32" t="e">
        <f>IF(Итог!#REF!&lt;0,1,0)</f>
        <v>#REF!</v>
      </c>
      <c r="P32" t="e">
        <f t="shared" si="0"/>
        <v>#REF!</v>
      </c>
    </row>
    <row r="33" spans="1:16" ht="12.75">
      <c r="A33" t="e">
        <f>IF((Итог!#REF!&gt;15),1,0)</f>
        <v>#REF!</v>
      </c>
      <c r="B33" t="e">
        <f>IF((Итог!#REF!&gt;15),1,0)</f>
        <v>#REF!</v>
      </c>
      <c r="C33" t="e">
        <f>IF((Итог!#REF!&gt;15),1,0)</f>
        <v>#REF!</v>
      </c>
      <c r="D33" t="e">
        <f>IF((Итог!#REF!&gt;15),1,0)</f>
        <v>#REF!</v>
      </c>
      <c r="E33" t="e">
        <f>IF((Итог!#REF!&gt;15),1,0)</f>
        <v>#REF!</v>
      </c>
      <c r="F33" t="e">
        <f>IF((Итог!#REF!&gt;15),1,0)</f>
        <v>#REF!</v>
      </c>
      <c r="G33" t="e">
        <f>IF((Итог!#REF!&gt;15),1,0)</f>
        <v>#REF!</v>
      </c>
      <c r="H33" t="e">
        <f>IF((Итог!#REF!&gt;15),1,0)</f>
        <v>#REF!</v>
      </c>
      <c r="I33" t="e">
        <f>IF((Итог!#REF!&gt;15),1,0)</f>
        <v>#REF!</v>
      </c>
      <c r="J33" t="e">
        <f>IF((Итог!#REF!&gt;15),1,0)</f>
        <v>#REF!</v>
      </c>
      <c r="K33" t="e">
        <f>IF(Итог!#REF!&lt;0,1,0)</f>
        <v>#REF!</v>
      </c>
      <c r="L33" t="e">
        <f>IF(Итог!#REF!&lt;0,1,0)</f>
        <v>#REF!</v>
      </c>
      <c r="M33" t="e">
        <f>IF(Итог!#REF!&lt;0,1,0)</f>
        <v>#REF!</v>
      </c>
      <c r="N33" t="e">
        <f>IF(Итог!#REF!&lt;0,1,0)</f>
        <v>#REF!</v>
      </c>
      <c r="O33" t="e">
        <f>IF(Итог!#REF!&lt;0,1,0)</f>
        <v>#REF!</v>
      </c>
      <c r="P33" t="e">
        <f t="shared" si="0"/>
        <v>#REF!</v>
      </c>
    </row>
    <row r="34" spans="1:16" ht="12.75">
      <c r="A34" t="e">
        <f>IF((Итог!#REF!&gt;15),1,0)</f>
        <v>#REF!</v>
      </c>
      <c r="B34" t="e">
        <f>IF((Итог!#REF!&gt;15),1,0)</f>
        <v>#REF!</v>
      </c>
      <c r="C34" t="e">
        <f>IF((Итог!#REF!&gt;15),1,0)</f>
        <v>#REF!</v>
      </c>
      <c r="D34" t="e">
        <f>IF((Итог!#REF!&gt;15),1,0)</f>
        <v>#REF!</v>
      </c>
      <c r="E34" t="e">
        <f>IF((Итог!#REF!&gt;15),1,0)</f>
        <v>#REF!</v>
      </c>
      <c r="F34" t="e">
        <f>IF((Итог!#REF!&gt;15),1,0)</f>
        <v>#REF!</v>
      </c>
      <c r="G34" t="e">
        <f>IF((Итог!#REF!&gt;15),1,0)</f>
        <v>#REF!</v>
      </c>
      <c r="H34" t="e">
        <f>IF((Итог!#REF!&gt;15),1,0)</f>
        <v>#REF!</v>
      </c>
      <c r="I34" t="e">
        <f>IF((Итог!#REF!&gt;15),1,0)</f>
        <v>#REF!</v>
      </c>
      <c r="J34" t="e">
        <f>IF((Итог!#REF!&gt;15),1,0)</f>
        <v>#REF!</v>
      </c>
      <c r="K34" t="e">
        <f>IF(Итог!#REF!&lt;0,1,0)</f>
        <v>#REF!</v>
      </c>
      <c r="L34" t="e">
        <f>IF(Итог!#REF!&lt;0,1,0)</f>
        <v>#REF!</v>
      </c>
      <c r="M34" t="e">
        <f>IF(Итог!#REF!&lt;0,1,0)</f>
        <v>#REF!</v>
      </c>
      <c r="N34" t="e">
        <f>IF(Итог!#REF!&lt;0,1,0)</f>
        <v>#REF!</v>
      </c>
      <c r="O34" t="e">
        <f>IF(Итог!#REF!&lt;0,1,0)</f>
        <v>#REF!</v>
      </c>
      <c r="P34" t="e">
        <f t="shared" si="0"/>
        <v>#REF!</v>
      </c>
    </row>
    <row r="35" spans="1:16" ht="12.75">
      <c r="A35" t="e">
        <f>IF((Итог!#REF!&gt;15),1,0)</f>
        <v>#REF!</v>
      </c>
      <c r="B35" t="e">
        <f>IF((Итог!#REF!&gt;15),1,0)</f>
        <v>#REF!</v>
      </c>
      <c r="C35" t="e">
        <f>IF((Итог!#REF!&gt;15),1,0)</f>
        <v>#REF!</v>
      </c>
      <c r="D35" t="e">
        <f>IF((Итог!#REF!&gt;15),1,0)</f>
        <v>#REF!</v>
      </c>
      <c r="E35" t="e">
        <f>IF((Итог!#REF!&gt;15),1,0)</f>
        <v>#REF!</v>
      </c>
      <c r="F35" t="e">
        <f>IF((Итог!#REF!&gt;15),1,0)</f>
        <v>#REF!</v>
      </c>
      <c r="G35" t="e">
        <f>IF((Итог!#REF!&gt;15),1,0)</f>
        <v>#REF!</v>
      </c>
      <c r="H35" t="e">
        <f>IF((Итог!#REF!&gt;15),1,0)</f>
        <v>#REF!</v>
      </c>
      <c r="I35" t="e">
        <f>IF((Итог!#REF!&gt;15),1,0)</f>
        <v>#REF!</v>
      </c>
      <c r="J35" t="e">
        <f>IF((Итог!#REF!&gt;15),1,0)</f>
        <v>#REF!</v>
      </c>
      <c r="K35" t="e">
        <f>IF(Итог!#REF!&lt;0,1,0)</f>
        <v>#REF!</v>
      </c>
      <c r="L35" t="e">
        <f>IF(Итог!#REF!&lt;0,1,0)</f>
        <v>#REF!</v>
      </c>
      <c r="M35" t="e">
        <f>IF(Итог!#REF!&lt;0,1,0)</f>
        <v>#REF!</v>
      </c>
      <c r="N35" t="e">
        <f>IF(Итог!#REF!&lt;0,1,0)</f>
        <v>#REF!</v>
      </c>
      <c r="O35" t="e">
        <f>IF(Итог!#REF!&lt;0,1,0)</f>
        <v>#REF!</v>
      </c>
      <c r="P35" t="e">
        <f t="shared" si="0"/>
        <v>#REF!</v>
      </c>
    </row>
    <row r="36" spans="1:16" ht="12.75">
      <c r="A36" t="e">
        <f>IF((Итог!#REF!&gt;15),1,0)</f>
        <v>#REF!</v>
      </c>
      <c r="B36" t="e">
        <f>IF((Итог!#REF!&gt;15),1,0)</f>
        <v>#REF!</v>
      </c>
      <c r="C36" t="e">
        <f>IF((Итог!#REF!&gt;15),1,0)</f>
        <v>#REF!</v>
      </c>
      <c r="D36" t="e">
        <f>IF((Итог!#REF!&gt;15),1,0)</f>
        <v>#REF!</v>
      </c>
      <c r="E36" t="e">
        <f>IF((Итог!#REF!&gt;15),1,0)</f>
        <v>#REF!</v>
      </c>
      <c r="F36" t="e">
        <f>IF((Итог!#REF!&gt;15),1,0)</f>
        <v>#REF!</v>
      </c>
      <c r="G36" t="e">
        <f>IF((Итог!#REF!&gt;15),1,0)</f>
        <v>#REF!</v>
      </c>
      <c r="H36" t="e">
        <f>IF((Итог!#REF!&gt;15),1,0)</f>
        <v>#REF!</v>
      </c>
      <c r="I36" t="e">
        <f>IF((Итог!#REF!&gt;15),1,0)</f>
        <v>#REF!</v>
      </c>
      <c r="J36" t="e">
        <f>IF((Итог!#REF!&gt;15),1,0)</f>
        <v>#REF!</v>
      </c>
      <c r="K36" t="e">
        <f>IF(Итог!#REF!&lt;0,1,0)</f>
        <v>#REF!</v>
      </c>
      <c r="L36" t="e">
        <f>IF(Итог!#REF!&lt;0,1,0)</f>
        <v>#REF!</v>
      </c>
      <c r="M36" t="e">
        <f>IF(Итог!#REF!&lt;0,1,0)</f>
        <v>#REF!</v>
      </c>
      <c r="N36" t="e">
        <f>IF(Итог!#REF!&lt;0,1,0)</f>
        <v>#REF!</v>
      </c>
      <c r="O36" t="e">
        <f>IF(Итог!#REF!&lt;0,1,0)</f>
        <v>#REF!</v>
      </c>
      <c r="P36" t="e">
        <f t="shared" si="0"/>
        <v>#REF!</v>
      </c>
    </row>
    <row r="37" spans="1:16" ht="12.75">
      <c r="A37" t="e">
        <f>IF((Итог!#REF!&gt;15),1,0)</f>
        <v>#REF!</v>
      </c>
      <c r="B37" t="e">
        <f>IF((Итог!#REF!&gt;15),1,0)</f>
        <v>#REF!</v>
      </c>
      <c r="C37" t="e">
        <f>IF((Итог!#REF!&gt;15),1,0)</f>
        <v>#REF!</v>
      </c>
      <c r="D37" t="e">
        <f>IF((Итог!#REF!&gt;15),1,0)</f>
        <v>#REF!</v>
      </c>
      <c r="E37" t="e">
        <f>IF((Итог!#REF!&gt;15),1,0)</f>
        <v>#REF!</v>
      </c>
      <c r="F37" t="e">
        <f>IF((Итог!#REF!&gt;15),1,0)</f>
        <v>#REF!</v>
      </c>
      <c r="G37" t="e">
        <f>IF((Итог!#REF!&gt;15),1,0)</f>
        <v>#REF!</v>
      </c>
      <c r="H37" t="e">
        <f>IF((Итог!#REF!&gt;15),1,0)</f>
        <v>#REF!</v>
      </c>
      <c r="I37" t="e">
        <f>IF((Итог!#REF!&gt;15),1,0)</f>
        <v>#REF!</v>
      </c>
      <c r="J37" t="e">
        <f>IF((Итог!#REF!&gt;15),1,0)</f>
        <v>#REF!</v>
      </c>
      <c r="K37" t="e">
        <f>IF(Итог!#REF!&lt;0,1,0)</f>
        <v>#REF!</v>
      </c>
      <c r="L37" t="e">
        <f>IF(Итог!#REF!&lt;0,1,0)</f>
        <v>#REF!</v>
      </c>
      <c r="M37" t="e">
        <f>IF(Итог!#REF!&lt;0,1,0)</f>
        <v>#REF!</v>
      </c>
      <c r="N37" t="e">
        <f>IF(Итог!#REF!&lt;0,1,0)</f>
        <v>#REF!</v>
      </c>
      <c r="O37" t="e">
        <f>IF(Итог!#REF!&lt;0,1,0)</f>
        <v>#REF!</v>
      </c>
      <c r="P37" t="e">
        <f t="shared" si="0"/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Бибердорф Т.Г.</cp:lastModifiedBy>
  <cp:lastPrinted>2011-09-12T12:54:12Z</cp:lastPrinted>
  <dcterms:created xsi:type="dcterms:W3CDTF">2011-09-12T11:56:22Z</dcterms:created>
  <dcterms:modified xsi:type="dcterms:W3CDTF">2018-01-26T04:00:05Z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1049-10.1.0.5601</vt:lpwstr>
  </property>
</Properties>
</file>